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840" windowHeight="8340" activeTab="11"/>
  </bookViews>
  <sheets>
    <sheet name="H31.4" sheetId="1" r:id="rId1"/>
    <sheet name="R1.5" sheetId="2" r:id="rId2"/>
    <sheet name="R1.6" sheetId="3" r:id="rId3"/>
    <sheet name="R1.7 " sheetId="4" r:id="rId4"/>
    <sheet name="R1.8" sheetId="5" r:id="rId5"/>
    <sheet name="R1.9" sheetId="6" r:id="rId6"/>
    <sheet name="R1.10" sheetId="7" r:id="rId7"/>
    <sheet name="R1.11" sheetId="8" r:id="rId8"/>
    <sheet name="R1.12 " sheetId="9" r:id="rId9"/>
    <sheet name="R2.1" sheetId="10" r:id="rId10"/>
    <sheet name="R2.2" sheetId="11" r:id="rId11"/>
    <sheet name="R2.3" sheetId="12" r:id="rId12"/>
  </sheets>
  <definedNames/>
  <calcPr fullCalcOnLoad="1"/>
</workbook>
</file>

<file path=xl/sharedStrings.xml><?xml version="1.0" encoding="utf-8"?>
<sst xmlns="http://schemas.openxmlformats.org/spreadsheetml/2006/main" count="398" uniqueCount="32">
  <si>
    <t>阿見町年齢段階別統計(住民基本台帳）</t>
  </si>
  <si>
    <t>年齢</t>
  </si>
  <si>
    <t>男</t>
  </si>
  <si>
    <t>女</t>
  </si>
  <si>
    <t>計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</si>
  <si>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</si>
  <si>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</si>
  <si>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</si>
  <si>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</si>
  <si>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</si>
  <si>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</si>
  <si>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</si>
  <si>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</si>
  <si>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</si>
  <si>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</si>
  <si>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</si>
  <si>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</si>
  <si>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</si>
  <si>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</si>
  <si>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</si>
  <si>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</si>
  <si>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</si>
  <si>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</si>
  <si>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</si>
  <si>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</si>
  <si>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100-</t>
  </si>
  <si>
    <t>0-14</t>
  </si>
  <si>
    <t>15-64</t>
  </si>
  <si>
    <t>65-</t>
  </si>
  <si>
    <t>平均年齢</t>
  </si>
  <si>
    <r>
      <t>R1.</t>
    </r>
    <r>
      <rPr>
        <sz val="11"/>
        <rFont val="Calibri"/>
        <family val="3"/>
      </rPr>
      <t>6.1</t>
    </r>
  </si>
  <si>
    <r>
      <t>R1.</t>
    </r>
    <r>
      <rPr>
        <sz val="11"/>
        <rFont val="Calibri"/>
        <family val="3"/>
      </rPr>
      <t>7.1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</si>
</sst>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  <numFmt numFmtId="181" formatCode="0.000%"/>
    <numFmt numFmtId="182" formatCode="0.0000%"/>
    <numFmt numFmtId="183" formatCode="#,##0.0;[Red]\-#,##0.0"/>
  </numFmts>
  <fonts count="43">
    <font>
      <sz val="1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3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38" fontId="0" fillId="0" borderId="0" xfId="49" applyNumberFormat="1" applyFont="1" applyAlignment="1">
      <alignment/>
    </xf>
    <xf numFmtId="0" fontId="0" fillId="0" borderId="0" xfId="0" applyFont="1" applyAlignment="1">
      <alignment/>
    </xf>
    <xf numFmtId="38" fontId="0" fillId="0" borderId="0" xfId="49" applyFont="1" applyAlignment="1">
      <alignment/>
    </xf>
    <xf numFmtId="49" fontId="0" fillId="0" borderId="0" xfId="49" applyNumberFormat="1" applyFont="1" applyAlignment="1">
      <alignment horizontal="center"/>
    </xf>
    <xf numFmtId="49" fontId="0" fillId="0" borderId="0" xfId="42" applyNumberFormat="1" applyFont="1" applyAlignment="1">
      <alignment horizontal="center"/>
    </xf>
    <xf numFmtId="10" fontId="0" fillId="0" borderId="0" xfId="42" applyNumberFormat="1" applyFont="1" applyAlignment="1">
      <alignment/>
    </xf>
    <xf numFmtId="180" fontId="0" fillId="0" borderId="0" xfId="42" applyNumberFormat="1" applyFont="1" applyAlignment="1">
      <alignment/>
    </xf>
    <xf numFmtId="0" fontId="42" fillId="0" borderId="0" xfId="0" applyFont="1" applyAlignment="1">
      <alignment horizontal="center"/>
    </xf>
    <xf numFmtId="49" fontId="42" fillId="0" borderId="10" xfId="0" applyNumberFormat="1" applyFont="1" applyBorder="1" applyAlignment="1">
      <alignment horizontal="center"/>
    </xf>
    <xf numFmtId="38" fontId="0" fillId="0" borderId="0" xfId="49" applyFont="1" applyBorder="1" applyAlignment="1">
      <alignment horizontal="right"/>
    </xf>
    <xf numFmtId="49" fontId="42" fillId="0" borderId="11" xfId="0" applyNumberFormat="1" applyFont="1" applyBorder="1" applyAlignment="1">
      <alignment horizontal="center"/>
    </xf>
    <xf numFmtId="38" fontId="0" fillId="0" borderId="0" xfId="49" applyFont="1" applyAlignment="1">
      <alignment horizontal="right"/>
    </xf>
    <xf numFmtId="38" fontId="0" fillId="0" borderId="0" xfId="0" applyNumberFormat="1" applyFont="1" applyAlignment="1">
      <alignment/>
    </xf>
    <xf numFmtId="49" fontId="42" fillId="0" borderId="12" xfId="0" applyNumberFormat="1" applyFont="1" applyBorder="1" applyAlignment="1">
      <alignment horizontal="center"/>
    </xf>
    <xf numFmtId="38" fontId="0" fillId="0" borderId="13" xfId="49" applyFont="1" applyFill="1" applyBorder="1" applyAlignment="1">
      <alignment horizontal="right"/>
    </xf>
    <xf numFmtId="10" fontId="0" fillId="0" borderId="13" xfId="42" applyNumberFormat="1" applyFont="1" applyFill="1" applyBorder="1" applyAlignment="1">
      <alignment horizontal="right"/>
    </xf>
    <xf numFmtId="10" fontId="0" fillId="0" borderId="14" xfId="42" applyNumberFormat="1" applyFont="1" applyFill="1" applyBorder="1" applyAlignment="1">
      <alignment horizontal="right"/>
    </xf>
    <xf numFmtId="10" fontId="0" fillId="0" borderId="15" xfId="42" applyNumberFormat="1" applyFont="1" applyFill="1" applyBorder="1" applyAlignment="1">
      <alignment horizontal="right"/>
    </xf>
    <xf numFmtId="38" fontId="0" fillId="0" borderId="16" xfId="49" applyFont="1" applyFill="1" applyBorder="1" applyAlignment="1">
      <alignment horizontal="right"/>
    </xf>
    <xf numFmtId="38" fontId="0" fillId="0" borderId="0" xfId="49" applyFont="1" applyFill="1" applyAlignment="1">
      <alignment horizontal="right"/>
    </xf>
    <xf numFmtId="10" fontId="0" fillId="0" borderId="0" xfId="42" applyNumberFormat="1" applyFont="1" applyFill="1" applyAlignment="1">
      <alignment horizontal="right"/>
    </xf>
    <xf numFmtId="180" fontId="0" fillId="0" borderId="0" xfId="42" applyNumberFormat="1" applyFont="1" applyFill="1" applyAlignment="1">
      <alignment horizontal="right"/>
    </xf>
    <xf numFmtId="38" fontId="0" fillId="0" borderId="17" xfId="49" applyFont="1" applyFill="1" applyBorder="1" applyAlignment="1">
      <alignment horizontal="right"/>
    </xf>
    <xf numFmtId="10" fontId="0" fillId="0" borderId="17" xfId="42" applyNumberFormat="1" applyFont="1" applyFill="1" applyBorder="1" applyAlignment="1">
      <alignment horizontal="right"/>
    </xf>
    <xf numFmtId="38" fontId="0" fillId="0" borderId="0" xfId="49" applyFont="1" applyFill="1" applyAlignment="1">
      <alignment/>
    </xf>
    <xf numFmtId="10" fontId="0" fillId="0" borderId="0" xfId="42" applyNumberFormat="1" applyFont="1" applyFill="1" applyAlignment="1">
      <alignment/>
    </xf>
    <xf numFmtId="180" fontId="0" fillId="0" borderId="0" xfId="42" applyNumberFormat="1" applyFont="1" applyFill="1" applyAlignment="1">
      <alignment/>
    </xf>
    <xf numFmtId="38" fontId="0" fillId="0" borderId="18" xfId="49" applyFont="1" applyFill="1" applyBorder="1" applyAlignment="1" applyProtection="1">
      <alignment horizontal="right"/>
      <protection locked="0"/>
    </xf>
    <xf numFmtId="57" fontId="0" fillId="0" borderId="0" xfId="42" applyNumberFormat="1" applyFont="1" applyAlignment="1" applyProtection="1">
      <alignment horizontal="center"/>
      <protection locked="0"/>
    </xf>
    <xf numFmtId="38" fontId="0" fillId="0" borderId="15" xfId="49" applyFont="1" applyFill="1" applyBorder="1" applyAlignment="1" applyProtection="1">
      <alignment horizontal="right"/>
      <protection locked="0"/>
    </xf>
    <xf numFmtId="40" fontId="0" fillId="0" borderId="17" xfId="49" applyNumberFormat="1" applyFont="1" applyFill="1" applyBorder="1" applyAlignment="1" applyProtection="1">
      <alignment horizontal="right"/>
      <protection locked="0"/>
    </xf>
    <xf numFmtId="40" fontId="0" fillId="0" borderId="13" xfId="49" applyNumberFormat="1" applyFont="1" applyFill="1" applyBorder="1" applyAlignment="1" applyProtection="1">
      <alignment horizontal="right"/>
      <protection locked="0"/>
    </xf>
    <xf numFmtId="38" fontId="0" fillId="0" borderId="13" xfId="49" applyFont="1" applyFill="1" applyBorder="1" applyAlignment="1" applyProtection="1">
      <alignment horizontal="right"/>
      <protection locked="0"/>
    </xf>
    <xf numFmtId="183" fontId="0" fillId="0" borderId="0" xfId="49" applyNumberFormat="1" applyFont="1" applyAlignment="1">
      <alignment horizontal="right"/>
    </xf>
    <xf numFmtId="49" fontId="42" fillId="0" borderId="0" xfId="0" applyNumberFormat="1" applyFont="1" applyAlignment="1">
      <alignment horizontal="center"/>
    </xf>
    <xf numFmtId="49" fontId="42" fillId="0" borderId="0" xfId="0" applyNumberFormat="1" applyFont="1" applyAlignment="1">
      <alignment horizontal="center"/>
    </xf>
    <xf numFmtId="57" fontId="0" fillId="0" borderId="0" xfId="42" applyNumberFormat="1" applyFont="1" applyAlignment="1" applyProtection="1">
      <alignment horizontal="center"/>
      <protection locked="0"/>
    </xf>
    <xf numFmtId="49" fontId="42" fillId="0" borderId="0" xfId="0" applyNumberFormat="1" applyFont="1" applyAlignment="1">
      <alignment horizontal="center"/>
    </xf>
    <xf numFmtId="57" fontId="0" fillId="0" borderId="0" xfId="42" applyNumberFormat="1" applyFont="1" applyAlignment="1" applyProtection="1">
      <alignment horizontal="center"/>
      <protection locked="0"/>
    </xf>
    <xf numFmtId="49" fontId="42" fillId="0" borderId="0" xfId="0" applyNumberFormat="1" applyFont="1" applyAlignment="1">
      <alignment horizontal="center"/>
    </xf>
    <xf numFmtId="49" fontId="42" fillId="0" borderId="0" xfId="0" applyNumberFormat="1" applyFont="1" applyAlignment="1">
      <alignment horizontal="center"/>
    </xf>
    <xf numFmtId="57" fontId="0" fillId="0" borderId="0" xfId="42" applyNumberFormat="1" applyFont="1" applyAlignment="1" applyProtection="1">
      <alignment horizontal="center"/>
      <protection locked="0"/>
    </xf>
    <xf numFmtId="49" fontId="42" fillId="0" borderId="0" xfId="0" applyNumberFormat="1" applyFont="1" applyAlignment="1">
      <alignment horizontal="center"/>
    </xf>
    <xf numFmtId="49" fontId="42" fillId="0" borderId="0" xfId="0" applyNumberFormat="1" applyFont="1" applyAlignment="1">
      <alignment horizontal="center"/>
    </xf>
    <xf numFmtId="49" fontId="42" fillId="0" borderId="0" xfId="0" applyNumberFormat="1" applyFont="1" applyAlignment="1">
      <alignment horizontal="center"/>
    </xf>
    <xf numFmtId="49" fontId="42" fillId="0" borderId="0" xfId="0" applyNumberFormat="1" applyFont="1" applyAlignment="1">
      <alignment horizontal="center"/>
    </xf>
    <xf numFmtId="49" fontId="42" fillId="0" borderId="0" xfId="0" applyNumberFormat="1" applyFont="1" applyAlignment="1">
      <alignment horizontal="center"/>
    </xf>
    <xf numFmtId="49" fontId="42" fillId="0" borderId="0" xfId="0" applyNumberFormat="1" applyFont="1" applyAlignment="1">
      <alignment horizontal="center"/>
    </xf>
    <xf numFmtId="49" fontId="42" fillId="0" borderId="0" xfId="0" applyNumberFormat="1" applyFont="1" applyAlignment="1">
      <alignment horizontal="center"/>
    </xf>
    <xf numFmtId="49" fontId="42" fillId="0" borderId="0" xfId="0" applyNumberFormat="1" applyFont="1" applyAlignment="1">
      <alignment horizontal="center"/>
    </xf>
    <xf numFmtId="38" fontId="42" fillId="0" borderId="19" xfId="49" applyFont="1" applyBorder="1" applyAlignment="1">
      <alignment horizontal="center"/>
    </xf>
    <xf numFmtId="38" fontId="42" fillId="0" borderId="20" xfId="49" applyFont="1" applyBorder="1" applyAlignment="1">
      <alignment horizontal="center"/>
    </xf>
    <xf numFmtId="38" fontId="42" fillId="0" borderId="21" xfId="49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showGridLines="0" zoomScalePageLayoutView="0" workbookViewId="0" topLeftCell="A1">
      <selection activeCell="O18" sqref="O18"/>
    </sheetView>
  </sheetViews>
  <sheetFormatPr defaultColWidth="9.140625" defaultRowHeight="15"/>
  <cols>
    <col min="1" max="1" width="11.140625" style="35" customWidth="1"/>
    <col min="2" max="2" width="11.140625" style="1" customWidth="1"/>
    <col min="3" max="3" width="11.140625" style="6" customWidth="1"/>
    <col min="4" max="4" width="11.140625" style="1" customWidth="1"/>
    <col min="5" max="5" width="11.140625" style="6" customWidth="1"/>
    <col min="6" max="6" width="11.140625" style="1" customWidth="1"/>
    <col min="7" max="7" width="11.140625" style="7" customWidth="1"/>
    <col min="8" max="16384" width="9.00390625" style="2" customWidth="1"/>
  </cols>
  <sheetData>
    <row r="1" spans="1:7" ht="13.5">
      <c r="A1" s="50" t="s">
        <v>0</v>
      </c>
      <c r="B1" s="50"/>
      <c r="C1" s="50"/>
      <c r="D1" s="50"/>
      <c r="E1" s="50"/>
      <c r="F1" s="50"/>
      <c r="G1" s="50"/>
    </row>
    <row r="2" spans="2:7" ht="13.5">
      <c r="B2" s="4"/>
      <c r="C2" s="5"/>
      <c r="D2" s="4"/>
      <c r="E2" s="5"/>
      <c r="F2" s="3"/>
      <c r="G2" s="29">
        <v>43556</v>
      </c>
    </row>
    <row r="3" spans="2:6" ht="13.5">
      <c r="B3" s="3"/>
      <c r="D3" s="3"/>
      <c r="F3" s="3"/>
    </row>
    <row r="4" spans="1:10" s="8" customFormat="1" ht="13.5">
      <c r="A4" s="9" t="s">
        <v>1</v>
      </c>
      <c r="B4" s="51" t="s">
        <v>2</v>
      </c>
      <c r="C4" s="52"/>
      <c r="D4" s="53" t="s">
        <v>3</v>
      </c>
      <c r="E4" s="52"/>
      <c r="F4" s="53" t="s">
        <v>4</v>
      </c>
      <c r="G4" s="52"/>
      <c r="I4" s="10"/>
      <c r="J4" s="10"/>
    </row>
    <row r="5" spans="1:10" ht="13.5">
      <c r="A5" s="11" t="s">
        <v>5</v>
      </c>
      <c r="B5" s="33">
        <v>965</v>
      </c>
      <c r="C5" s="16">
        <f aca="true" t="shared" si="0" ref="C5:C26">B5/F5</f>
        <v>0.5119363395225465</v>
      </c>
      <c r="D5" s="33">
        <v>920</v>
      </c>
      <c r="E5" s="16">
        <f aca="true" t="shared" si="1" ref="E5:E26">D5/F5</f>
        <v>0.4880636604774536</v>
      </c>
      <c r="F5" s="15">
        <f aca="true" t="shared" si="2" ref="F5:F25">B5+D5</f>
        <v>1885</v>
      </c>
      <c r="G5" s="16">
        <f aca="true" t="shared" si="3" ref="G5:G25">F5/$F$26</f>
        <v>0.03960749705832913</v>
      </c>
      <c r="I5" s="10"/>
      <c r="J5" s="10"/>
    </row>
    <row r="6" spans="1:10" ht="13.5">
      <c r="A6" s="11" t="s">
        <v>6</v>
      </c>
      <c r="B6" s="33">
        <v>1051</v>
      </c>
      <c r="C6" s="16">
        <f t="shared" si="0"/>
        <v>0.50626204238921</v>
      </c>
      <c r="D6" s="33">
        <v>1025</v>
      </c>
      <c r="E6" s="16">
        <f t="shared" si="1"/>
        <v>0.49373795761079</v>
      </c>
      <c r="F6" s="15">
        <f t="shared" si="2"/>
        <v>2076</v>
      </c>
      <c r="G6" s="16">
        <f t="shared" si="3"/>
        <v>0.04362077660110943</v>
      </c>
      <c r="I6" s="10"/>
      <c r="J6" s="10"/>
    </row>
    <row r="7" spans="1:10" ht="13.5">
      <c r="A7" s="11" t="s">
        <v>7</v>
      </c>
      <c r="B7" s="33">
        <v>1095</v>
      </c>
      <c r="C7" s="16">
        <f t="shared" si="0"/>
        <v>0.5069444444444444</v>
      </c>
      <c r="D7" s="33">
        <v>1065</v>
      </c>
      <c r="E7" s="16">
        <f t="shared" si="1"/>
        <v>0.4930555555555556</v>
      </c>
      <c r="F7" s="15">
        <f t="shared" si="2"/>
        <v>2160</v>
      </c>
      <c r="G7" s="16">
        <f t="shared" si="3"/>
        <v>0.0453857791225416</v>
      </c>
      <c r="I7" s="12"/>
      <c r="J7" s="13"/>
    </row>
    <row r="8" spans="1:9" ht="13.5">
      <c r="A8" s="11" t="s">
        <v>8</v>
      </c>
      <c r="B8" s="33">
        <v>1145</v>
      </c>
      <c r="C8" s="16">
        <f t="shared" si="0"/>
        <v>0.5050727834142038</v>
      </c>
      <c r="D8" s="33">
        <v>1122</v>
      </c>
      <c r="E8" s="16">
        <f t="shared" si="1"/>
        <v>0.4949272165857962</v>
      </c>
      <c r="F8" s="15">
        <f t="shared" si="2"/>
        <v>2267</v>
      </c>
      <c r="G8" s="16">
        <f t="shared" si="3"/>
        <v>0.04763405614388973</v>
      </c>
      <c r="I8" s="12"/>
    </row>
    <row r="9" spans="1:9" ht="13.5">
      <c r="A9" s="11" t="s">
        <v>9</v>
      </c>
      <c r="B9" s="33">
        <v>1170</v>
      </c>
      <c r="C9" s="16">
        <f t="shared" si="0"/>
        <v>0.5216228265715559</v>
      </c>
      <c r="D9" s="33">
        <v>1073</v>
      </c>
      <c r="E9" s="16">
        <f t="shared" si="1"/>
        <v>0.47837717342844405</v>
      </c>
      <c r="F9" s="15">
        <f t="shared" si="2"/>
        <v>2243</v>
      </c>
      <c r="G9" s="16">
        <f t="shared" si="3"/>
        <v>0.04712976970919482</v>
      </c>
      <c r="I9" s="12"/>
    </row>
    <row r="10" spans="1:9" ht="13.5">
      <c r="A10" s="11" t="s">
        <v>10</v>
      </c>
      <c r="B10" s="33">
        <v>1157</v>
      </c>
      <c r="C10" s="16">
        <f t="shared" si="0"/>
        <v>0.5186015239802779</v>
      </c>
      <c r="D10" s="33">
        <v>1074</v>
      </c>
      <c r="E10" s="16">
        <f t="shared" si="1"/>
        <v>0.4813984760197221</v>
      </c>
      <c r="F10" s="15">
        <f t="shared" si="2"/>
        <v>2231</v>
      </c>
      <c r="G10" s="16">
        <f t="shared" si="3"/>
        <v>0.04687762649184737</v>
      </c>
      <c r="I10" s="12"/>
    </row>
    <row r="11" spans="1:9" ht="13.5">
      <c r="A11" s="11" t="s">
        <v>11</v>
      </c>
      <c r="B11" s="33">
        <v>1364</v>
      </c>
      <c r="C11" s="16">
        <f t="shared" si="0"/>
        <v>0.5323965651834505</v>
      </c>
      <c r="D11" s="33">
        <v>1198</v>
      </c>
      <c r="E11" s="16">
        <f t="shared" si="1"/>
        <v>0.4676034348165496</v>
      </c>
      <c r="F11" s="15">
        <f t="shared" si="2"/>
        <v>2562</v>
      </c>
      <c r="G11" s="16">
        <f t="shared" si="3"/>
        <v>0.05383257690368129</v>
      </c>
      <c r="I11" s="12"/>
    </row>
    <row r="12" spans="1:9" ht="13.5">
      <c r="A12" s="11" t="s">
        <v>12</v>
      </c>
      <c r="B12" s="33">
        <v>1585</v>
      </c>
      <c r="C12" s="16">
        <f t="shared" si="0"/>
        <v>0.522412656558998</v>
      </c>
      <c r="D12" s="33">
        <v>1449</v>
      </c>
      <c r="E12" s="16">
        <f t="shared" si="1"/>
        <v>0.47758734344100195</v>
      </c>
      <c r="F12" s="15">
        <f t="shared" si="2"/>
        <v>3034</v>
      </c>
      <c r="G12" s="16">
        <f t="shared" si="3"/>
        <v>0.06375021011934778</v>
      </c>
      <c r="I12" s="12"/>
    </row>
    <row r="13" spans="1:9" ht="13.5">
      <c r="A13" s="11" t="s">
        <v>13</v>
      </c>
      <c r="B13" s="33">
        <v>1864</v>
      </c>
      <c r="C13" s="16">
        <f t="shared" si="0"/>
        <v>0.5203796761585706</v>
      </c>
      <c r="D13" s="33">
        <v>1718</v>
      </c>
      <c r="E13" s="16">
        <f t="shared" si="1"/>
        <v>0.4796203238414294</v>
      </c>
      <c r="F13" s="15">
        <f t="shared" si="2"/>
        <v>3582</v>
      </c>
      <c r="G13" s="16">
        <f t="shared" si="3"/>
        <v>0.07526475037821483</v>
      </c>
      <c r="I13" s="12"/>
    </row>
    <row r="14" spans="1:10" ht="13.5">
      <c r="A14" s="11" t="s">
        <v>14</v>
      </c>
      <c r="B14" s="33">
        <v>1977</v>
      </c>
      <c r="C14" s="16">
        <f t="shared" si="0"/>
        <v>0.5267785771382894</v>
      </c>
      <c r="D14" s="33">
        <v>1776</v>
      </c>
      <c r="E14" s="16">
        <f t="shared" si="1"/>
        <v>0.47322142286171065</v>
      </c>
      <c r="F14" s="15">
        <f t="shared" si="2"/>
        <v>3753</v>
      </c>
      <c r="G14" s="16">
        <f t="shared" si="3"/>
        <v>0.07885779122541603</v>
      </c>
      <c r="I14" s="13"/>
      <c r="J14" s="12"/>
    </row>
    <row r="15" spans="1:10" ht="13.5">
      <c r="A15" s="11" t="s">
        <v>15</v>
      </c>
      <c r="B15" s="33">
        <v>1564</v>
      </c>
      <c r="C15" s="16">
        <f t="shared" si="0"/>
        <v>0.5199468085106383</v>
      </c>
      <c r="D15" s="33">
        <v>1444</v>
      </c>
      <c r="E15" s="16">
        <f t="shared" si="1"/>
        <v>0.4800531914893617</v>
      </c>
      <c r="F15" s="15">
        <f t="shared" si="2"/>
        <v>3008</v>
      </c>
      <c r="G15" s="16">
        <f t="shared" si="3"/>
        <v>0.06320389981509497</v>
      </c>
      <c r="J15" s="12"/>
    </row>
    <row r="16" spans="1:10" ht="13.5">
      <c r="A16" s="11" t="s">
        <v>16</v>
      </c>
      <c r="B16" s="33">
        <v>1315</v>
      </c>
      <c r="C16" s="16">
        <f t="shared" si="0"/>
        <v>0.49343339587242024</v>
      </c>
      <c r="D16" s="33">
        <v>1350</v>
      </c>
      <c r="E16" s="16">
        <f t="shared" si="1"/>
        <v>0.5065666041275797</v>
      </c>
      <c r="F16" s="15">
        <f t="shared" si="2"/>
        <v>2665</v>
      </c>
      <c r="G16" s="16">
        <f t="shared" si="3"/>
        <v>0.0559968061859136</v>
      </c>
      <c r="J16" s="12"/>
    </row>
    <row r="17" spans="1:12" ht="13.5">
      <c r="A17" s="11" t="s">
        <v>17</v>
      </c>
      <c r="B17" s="33">
        <v>1511</v>
      </c>
      <c r="C17" s="16">
        <f t="shared" si="0"/>
        <v>0.501660026560425</v>
      </c>
      <c r="D17" s="33">
        <v>1501</v>
      </c>
      <c r="E17" s="16">
        <f t="shared" si="1"/>
        <v>0.49833997343957503</v>
      </c>
      <c r="F17" s="15">
        <f t="shared" si="2"/>
        <v>3012</v>
      </c>
      <c r="G17" s="16">
        <f t="shared" si="3"/>
        <v>0.06328794755421079</v>
      </c>
      <c r="J17" s="12"/>
      <c r="L17" s="12"/>
    </row>
    <row r="18" spans="1:12" ht="13.5">
      <c r="A18" s="11" t="s">
        <v>18</v>
      </c>
      <c r="B18" s="33">
        <v>1774</v>
      </c>
      <c r="C18" s="16">
        <f t="shared" si="0"/>
        <v>0.49127665466629744</v>
      </c>
      <c r="D18" s="33">
        <v>1837</v>
      </c>
      <c r="E18" s="16">
        <f t="shared" si="1"/>
        <v>0.5087233453337026</v>
      </c>
      <c r="F18" s="15">
        <f t="shared" si="2"/>
        <v>3611</v>
      </c>
      <c r="G18" s="16">
        <f t="shared" si="3"/>
        <v>0.0758740964868045</v>
      </c>
      <c r="J18" s="12"/>
      <c r="L18" s="12"/>
    </row>
    <row r="19" spans="1:12" ht="13.5">
      <c r="A19" s="11" t="s">
        <v>19</v>
      </c>
      <c r="B19" s="33">
        <v>1672</v>
      </c>
      <c r="C19" s="16">
        <f t="shared" si="0"/>
        <v>0.4908984145625367</v>
      </c>
      <c r="D19" s="33">
        <v>1734</v>
      </c>
      <c r="E19" s="16">
        <f t="shared" si="1"/>
        <v>0.5091015854374633</v>
      </c>
      <c r="F19" s="15">
        <f t="shared" si="2"/>
        <v>3406</v>
      </c>
      <c r="G19" s="16">
        <f t="shared" si="3"/>
        <v>0.07156664985711884</v>
      </c>
      <c r="J19" s="34"/>
      <c r="L19" s="12"/>
    </row>
    <row r="20" spans="1:12" ht="13.5">
      <c r="A20" s="11" t="s">
        <v>20</v>
      </c>
      <c r="B20" s="33">
        <v>1256</v>
      </c>
      <c r="C20" s="16">
        <f t="shared" si="0"/>
        <v>0.46795827123695977</v>
      </c>
      <c r="D20" s="33">
        <v>1428</v>
      </c>
      <c r="E20" s="16">
        <f t="shared" si="1"/>
        <v>0.5320417287630402</v>
      </c>
      <c r="F20" s="15">
        <f t="shared" si="2"/>
        <v>2684</v>
      </c>
      <c r="G20" s="16">
        <f t="shared" si="3"/>
        <v>0.056396032946713734</v>
      </c>
      <c r="J20" s="12"/>
      <c r="L20" s="12"/>
    </row>
    <row r="21" spans="1:12" ht="13.5">
      <c r="A21" s="11" t="s">
        <v>21</v>
      </c>
      <c r="B21" s="33">
        <v>687</v>
      </c>
      <c r="C21" s="16">
        <f t="shared" si="0"/>
        <v>0.40034965034965037</v>
      </c>
      <c r="D21" s="33">
        <v>1029</v>
      </c>
      <c r="E21" s="16">
        <f t="shared" si="1"/>
        <v>0.5996503496503497</v>
      </c>
      <c r="F21" s="15">
        <f t="shared" si="2"/>
        <v>1716</v>
      </c>
      <c r="G21" s="16">
        <f t="shared" si="3"/>
        <v>0.03605648008068583</v>
      </c>
      <c r="J21" s="12"/>
      <c r="L21" s="12"/>
    </row>
    <row r="22" spans="1:12" ht="13.5">
      <c r="A22" s="11" t="s">
        <v>22</v>
      </c>
      <c r="B22" s="33">
        <v>384</v>
      </c>
      <c r="C22" s="16">
        <f t="shared" si="0"/>
        <v>0.3629489603024575</v>
      </c>
      <c r="D22" s="33">
        <v>674</v>
      </c>
      <c r="E22" s="16">
        <f t="shared" si="1"/>
        <v>0.6370510396975425</v>
      </c>
      <c r="F22" s="15">
        <f t="shared" si="2"/>
        <v>1058</v>
      </c>
      <c r="G22" s="16">
        <f t="shared" si="3"/>
        <v>0.022230626996133804</v>
      </c>
      <c r="J22" s="12"/>
      <c r="L22" s="12"/>
    </row>
    <row r="23" spans="1:12" ht="13.5">
      <c r="A23" s="11" t="s">
        <v>23</v>
      </c>
      <c r="B23" s="33">
        <v>138</v>
      </c>
      <c r="C23" s="16">
        <f t="shared" si="0"/>
        <v>0.2857142857142857</v>
      </c>
      <c r="D23" s="33">
        <v>345</v>
      </c>
      <c r="E23" s="16">
        <f t="shared" si="1"/>
        <v>0.7142857142857143</v>
      </c>
      <c r="F23" s="15">
        <f t="shared" si="2"/>
        <v>483</v>
      </c>
      <c r="G23" s="16">
        <f t="shared" si="3"/>
        <v>0.010148764498234998</v>
      </c>
      <c r="J23" s="12"/>
      <c r="L23" s="12"/>
    </row>
    <row r="24" spans="1:12" ht="13.5">
      <c r="A24" s="11" t="s">
        <v>24</v>
      </c>
      <c r="B24" s="33">
        <v>29</v>
      </c>
      <c r="C24" s="16">
        <f t="shared" si="0"/>
        <v>0.2116788321167883</v>
      </c>
      <c r="D24" s="33">
        <v>108</v>
      </c>
      <c r="E24" s="16">
        <f t="shared" si="1"/>
        <v>0.7883211678832117</v>
      </c>
      <c r="F24" s="15">
        <f t="shared" si="2"/>
        <v>137</v>
      </c>
      <c r="G24" s="16">
        <f t="shared" si="3"/>
        <v>0.002878635064716759</v>
      </c>
      <c r="J24" s="12"/>
      <c r="L24" s="12"/>
    </row>
    <row r="25" spans="1:10" ht="14.25" thickBot="1">
      <c r="A25" s="14" t="s">
        <v>25</v>
      </c>
      <c r="B25" s="28">
        <v>4</v>
      </c>
      <c r="C25" s="17">
        <f t="shared" si="0"/>
        <v>0.21052631578947367</v>
      </c>
      <c r="D25" s="30">
        <v>15</v>
      </c>
      <c r="E25" s="18">
        <f t="shared" si="1"/>
        <v>0.7894736842105263</v>
      </c>
      <c r="F25" s="15">
        <f t="shared" si="2"/>
        <v>19</v>
      </c>
      <c r="G25" s="17">
        <f t="shared" si="3"/>
        <v>0.00039922676080013446</v>
      </c>
      <c r="J25" s="12"/>
    </row>
    <row r="26" spans="1:10" ht="14.25" thickTop="1">
      <c r="A26" s="11" t="s">
        <v>4</v>
      </c>
      <c r="B26" s="15">
        <f>SUM(B5:B25)</f>
        <v>23707</v>
      </c>
      <c r="C26" s="16">
        <f t="shared" si="0"/>
        <v>0.4981299378046731</v>
      </c>
      <c r="D26" s="15">
        <f>SUM(D5:D25)</f>
        <v>23885</v>
      </c>
      <c r="E26" s="16">
        <f t="shared" si="1"/>
        <v>0.5018700621953269</v>
      </c>
      <c r="F26" s="19">
        <f>SUM(F5:F25)</f>
        <v>47592</v>
      </c>
      <c r="G26" s="16">
        <v>1</v>
      </c>
      <c r="J26" s="12"/>
    </row>
    <row r="27" spans="2:7" ht="13.5">
      <c r="B27" s="20"/>
      <c r="C27" s="21"/>
      <c r="D27" s="20"/>
      <c r="E27" s="21"/>
      <c r="F27" s="20"/>
      <c r="G27" s="22"/>
    </row>
    <row r="28" spans="1:7" ht="13.5">
      <c r="A28" s="9" t="s">
        <v>26</v>
      </c>
      <c r="B28" s="23">
        <f>SUM(B5:B7)</f>
        <v>3111</v>
      </c>
      <c r="C28" s="24">
        <f>B28/F26</f>
        <v>0.06536812909732728</v>
      </c>
      <c r="D28" s="23">
        <f>SUM(D5:D7)</f>
        <v>3010</v>
      </c>
      <c r="E28" s="24">
        <f>D28/F26</f>
        <v>0.06324592368465289</v>
      </c>
      <c r="F28" s="23">
        <f>SUM(F5:F7)</f>
        <v>6121</v>
      </c>
      <c r="G28" s="24">
        <f>F28/F26</f>
        <v>0.12861405278198015</v>
      </c>
    </row>
    <row r="29" spans="1:7" ht="13.5">
      <c r="A29" s="11" t="s">
        <v>27</v>
      </c>
      <c r="B29" s="15">
        <f>SUM(B8:B17)</f>
        <v>14652</v>
      </c>
      <c r="C29" s="24">
        <f>B29/F26</f>
        <v>0.30786686838124055</v>
      </c>
      <c r="D29" s="15">
        <f>SUM(D8:D17)</f>
        <v>13705</v>
      </c>
      <c r="E29" s="16">
        <f>D29/F26</f>
        <v>0.2879685661455707</v>
      </c>
      <c r="F29" s="15">
        <f>SUM(F8:F17)</f>
        <v>28357</v>
      </c>
      <c r="G29" s="24">
        <f>F29/F26</f>
        <v>0.5958354345268112</v>
      </c>
    </row>
    <row r="30" spans="1:7" ht="13.5">
      <c r="A30" s="11" t="s">
        <v>28</v>
      </c>
      <c r="B30" s="15">
        <f>SUM(B18:B25)</f>
        <v>5944</v>
      </c>
      <c r="C30" s="16">
        <f>B30/F26</f>
        <v>0.12489494032610522</v>
      </c>
      <c r="D30" s="15">
        <f>SUM(D18:D25)</f>
        <v>7170</v>
      </c>
      <c r="E30" s="16">
        <f>D30/F26</f>
        <v>0.15065557236510338</v>
      </c>
      <c r="F30" s="15">
        <f>SUM(F18:F25)</f>
        <v>13114</v>
      </c>
      <c r="G30" s="24">
        <f>F30/F26</f>
        <v>0.2755505126912086</v>
      </c>
    </row>
    <row r="31" spans="2:7" ht="13.5">
      <c r="B31" s="25"/>
      <c r="C31" s="26"/>
      <c r="D31" s="25"/>
      <c r="E31" s="26"/>
      <c r="F31" s="25"/>
      <c r="G31" s="27"/>
    </row>
    <row r="32" spans="1:7" ht="13.5">
      <c r="A32" s="9" t="s">
        <v>29</v>
      </c>
      <c r="B32" s="31">
        <v>46.08</v>
      </c>
      <c r="C32" s="26"/>
      <c r="D32" s="25"/>
      <c r="E32" s="26"/>
      <c r="F32" s="25"/>
      <c r="G32" s="27"/>
    </row>
    <row r="33" spans="1:7" ht="13.5">
      <c r="A33" s="11" t="s">
        <v>2</v>
      </c>
      <c r="B33" s="31">
        <v>44.85</v>
      </c>
      <c r="C33" s="26"/>
      <c r="D33" s="25"/>
      <c r="E33" s="26"/>
      <c r="F33" s="25"/>
      <c r="G33" s="27"/>
    </row>
    <row r="34" spans="1:7" ht="13.5">
      <c r="A34" s="11" t="s">
        <v>3</v>
      </c>
      <c r="B34" s="32">
        <v>47.31</v>
      </c>
      <c r="C34" s="26"/>
      <c r="D34" s="25"/>
      <c r="E34" s="26"/>
      <c r="F34" s="25"/>
      <c r="G34" s="27"/>
    </row>
  </sheetData>
  <sheetProtection selectLockedCells="1"/>
  <mergeCells count="4">
    <mergeCell ref="A1:G1"/>
    <mergeCell ref="B4:C4"/>
    <mergeCell ref="D4:E4"/>
    <mergeCell ref="F4:G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4"/>
  <sheetViews>
    <sheetView showGridLines="0" zoomScalePageLayoutView="0" workbookViewId="0" topLeftCell="A1">
      <selection activeCell="O18" sqref="O18"/>
    </sheetView>
  </sheetViews>
  <sheetFormatPr defaultColWidth="9.140625" defaultRowHeight="15"/>
  <cols>
    <col min="1" max="1" width="11.140625" style="47" customWidth="1"/>
    <col min="2" max="2" width="11.140625" style="1" customWidth="1"/>
    <col min="3" max="3" width="11.140625" style="6" customWidth="1"/>
    <col min="4" max="4" width="11.140625" style="1" customWidth="1"/>
    <col min="5" max="5" width="11.140625" style="6" customWidth="1"/>
    <col min="6" max="6" width="11.140625" style="1" customWidth="1"/>
    <col min="7" max="7" width="11.140625" style="7" customWidth="1"/>
    <col min="8" max="16384" width="9.00390625" style="2" customWidth="1"/>
  </cols>
  <sheetData>
    <row r="1" spans="1:7" ht="13.5">
      <c r="A1" s="50" t="s">
        <v>0</v>
      </c>
      <c r="B1" s="50"/>
      <c r="C1" s="50"/>
      <c r="D1" s="50"/>
      <c r="E1" s="50"/>
      <c r="F1" s="50"/>
      <c r="G1" s="50"/>
    </row>
    <row r="2" spans="2:7" ht="13.5">
      <c r="B2" s="4"/>
      <c r="C2" s="5"/>
      <c r="D2" s="4"/>
      <c r="E2" s="5"/>
      <c r="F2" s="3"/>
      <c r="G2" s="42">
        <v>43831</v>
      </c>
    </row>
    <row r="3" spans="2:6" ht="13.5">
      <c r="B3" s="3"/>
      <c r="D3" s="3"/>
      <c r="F3" s="3"/>
    </row>
    <row r="4" spans="1:10" s="8" customFormat="1" ht="13.5">
      <c r="A4" s="9" t="s">
        <v>1</v>
      </c>
      <c r="B4" s="51" t="s">
        <v>2</v>
      </c>
      <c r="C4" s="52"/>
      <c r="D4" s="53" t="s">
        <v>3</v>
      </c>
      <c r="E4" s="52"/>
      <c r="F4" s="53" t="s">
        <v>4</v>
      </c>
      <c r="G4" s="52"/>
      <c r="I4" s="10"/>
      <c r="J4" s="10"/>
    </row>
    <row r="5" spans="1:10" ht="13.5">
      <c r="A5" s="11" t="s">
        <v>5</v>
      </c>
      <c r="B5" s="33">
        <v>948</v>
      </c>
      <c r="C5" s="16">
        <f aca="true" t="shared" si="0" ref="C5:C26">B5/F5</f>
        <v>0.5143787303309821</v>
      </c>
      <c r="D5" s="33">
        <v>895</v>
      </c>
      <c r="E5" s="16">
        <f aca="true" t="shared" si="1" ref="E5:E26">D5/F5</f>
        <v>0.4856212696690179</v>
      </c>
      <c r="F5" s="15">
        <f aca="true" t="shared" si="2" ref="F5:F25">B5+D5</f>
        <v>1843</v>
      </c>
      <c r="G5" s="16">
        <f aca="true" t="shared" si="3" ref="G5:G25">F5/$F$26</f>
        <v>0.0385451959677082</v>
      </c>
      <c r="I5" s="10"/>
      <c r="J5" s="10"/>
    </row>
    <row r="6" spans="1:10" ht="13.5">
      <c r="A6" s="11" t="s">
        <v>6</v>
      </c>
      <c r="B6" s="33">
        <v>1050</v>
      </c>
      <c r="C6" s="16">
        <f t="shared" si="0"/>
        <v>0.5019120458891013</v>
      </c>
      <c r="D6" s="33">
        <v>1042</v>
      </c>
      <c r="E6" s="16">
        <f t="shared" si="1"/>
        <v>0.4980879541108987</v>
      </c>
      <c r="F6" s="15">
        <f t="shared" si="2"/>
        <v>2092</v>
      </c>
      <c r="G6" s="16">
        <f t="shared" si="3"/>
        <v>0.04375287572677458</v>
      </c>
      <c r="I6" s="10"/>
      <c r="J6" s="10"/>
    </row>
    <row r="7" spans="1:10" ht="13.5">
      <c r="A7" s="11" t="s">
        <v>7</v>
      </c>
      <c r="B7" s="33">
        <v>1107</v>
      </c>
      <c r="C7" s="16">
        <f t="shared" si="0"/>
        <v>0.5165655622958469</v>
      </c>
      <c r="D7" s="33">
        <v>1036</v>
      </c>
      <c r="E7" s="16">
        <f t="shared" si="1"/>
        <v>0.48343443770415306</v>
      </c>
      <c r="F7" s="15">
        <f t="shared" si="2"/>
        <v>2143</v>
      </c>
      <c r="G7" s="16">
        <f t="shared" si="3"/>
        <v>0.04481950893043878</v>
      </c>
      <c r="I7" s="12"/>
      <c r="J7" s="13"/>
    </row>
    <row r="8" spans="1:9" ht="13.5">
      <c r="A8" s="11" t="s">
        <v>8</v>
      </c>
      <c r="B8" s="33">
        <v>1114</v>
      </c>
      <c r="C8" s="16">
        <f t="shared" si="0"/>
        <v>0.4920494699646643</v>
      </c>
      <c r="D8" s="33">
        <v>1150</v>
      </c>
      <c r="E8" s="16">
        <f t="shared" si="1"/>
        <v>0.5079505300353356</v>
      </c>
      <c r="F8" s="15">
        <f t="shared" si="2"/>
        <v>2264</v>
      </c>
      <c r="G8" s="16">
        <f t="shared" si="3"/>
        <v>0.04735014849207345</v>
      </c>
      <c r="I8" s="12"/>
    </row>
    <row r="9" spans="1:9" ht="13.5">
      <c r="A9" s="11" t="s">
        <v>9</v>
      </c>
      <c r="B9" s="33">
        <v>1170</v>
      </c>
      <c r="C9" s="16">
        <f t="shared" si="0"/>
        <v>0.508916920400174</v>
      </c>
      <c r="D9" s="33">
        <v>1129</v>
      </c>
      <c r="E9" s="16">
        <f t="shared" si="1"/>
        <v>0.491083079599826</v>
      </c>
      <c r="F9" s="15">
        <f t="shared" si="2"/>
        <v>2299</v>
      </c>
      <c r="G9" s="16">
        <f t="shared" si="3"/>
        <v>0.048082151671058684</v>
      </c>
      <c r="I9" s="12"/>
    </row>
    <row r="10" spans="1:9" ht="13.5">
      <c r="A10" s="11" t="s">
        <v>10</v>
      </c>
      <c r="B10" s="33">
        <v>1178</v>
      </c>
      <c r="C10" s="16">
        <f t="shared" si="0"/>
        <v>0.5217006200177148</v>
      </c>
      <c r="D10" s="33">
        <v>1080</v>
      </c>
      <c r="E10" s="16">
        <f t="shared" si="1"/>
        <v>0.4782993799822852</v>
      </c>
      <c r="F10" s="15">
        <f t="shared" si="2"/>
        <v>2258</v>
      </c>
      <c r="G10" s="16">
        <f t="shared" si="3"/>
        <v>0.04722466223281884</v>
      </c>
      <c r="I10" s="12"/>
    </row>
    <row r="11" spans="1:9" ht="13.5">
      <c r="A11" s="11" t="s">
        <v>11</v>
      </c>
      <c r="B11" s="33">
        <v>1360</v>
      </c>
      <c r="C11" s="16">
        <f t="shared" si="0"/>
        <v>0.5364891518737672</v>
      </c>
      <c r="D11" s="33">
        <v>1175</v>
      </c>
      <c r="E11" s="16">
        <f t="shared" si="1"/>
        <v>0.4635108481262327</v>
      </c>
      <c r="F11" s="15">
        <f t="shared" si="2"/>
        <v>2535</v>
      </c>
      <c r="G11" s="16">
        <f t="shared" si="3"/>
        <v>0.05301794453507341</v>
      </c>
      <c r="I11" s="12"/>
    </row>
    <row r="12" spans="1:9" ht="13.5">
      <c r="A12" s="11" t="s">
        <v>12</v>
      </c>
      <c r="B12" s="33">
        <v>1565</v>
      </c>
      <c r="C12" s="16">
        <f t="shared" si="0"/>
        <v>0.5213191205862758</v>
      </c>
      <c r="D12" s="33">
        <v>1437</v>
      </c>
      <c r="E12" s="16">
        <f t="shared" si="1"/>
        <v>0.47868087941372417</v>
      </c>
      <c r="F12" s="15">
        <f t="shared" si="2"/>
        <v>3002</v>
      </c>
      <c r="G12" s="16">
        <f t="shared" si="3"/>
        <v>0.06278495838039068</v>
      </c>
      <c r="I12" s="12"/>
    </row>
    <row r="13" spans="1:9" ht="13.5">
      <c r="A13" s="11" t="s">
        <v>13</v>
      </c>
      <c r="B13" s="33">
        <v>1814</v>
      </c>
      <c r="C13" s="16">
        <f t="shared" si="0"/>
        <v>0.5196218848467488</v>
      </c>
      <c r="D13" s="33">
        <v>1677</v>
      </c>
      <c r="E13" s="16">
        <f t="shared" si="1"/>
        <v>0.48037811515325124</v>
      </c>
      <c r="F13" s="15">
        <f t="shared" si="2"/>
        <v>3491</v>
      </c>
      <c r="G13" s="16">
        <f t="shared" si="3"/>
        <v>0.07301208850964153</v>
      </c>
      <c r="I13" s="12"/>
    </row>
    <row r="14" spans="1:10" ht="13.5">
      <c r="A14" s="11" t="s">
        <v>14</v>
      </c>
      <c r="B14" s="33">
        <v>2063</v>
      </c>
      <c r="C14" s="16">
        <f t="shared" si="0"/>
        <v>0.527621483375959</v>
      </c>
      <c r="D14" s="33">
        <v>1847</v>
      </c>
      <c r="E14" s="16">
        <f t="shared" si="1"/>
        <v>0.4723785166240409</v>
      </c>
      <c r="F14" s="15">
        <f t="shared" si="2"/>
        <v>3910</v>
      </c>
      <c r="G14" s="16">
        <f t="shared" si="3"/>
        <v>0.08177521228092191</v>
      </c>
      <c r="I14" s="13"/>
      <c r="J14" s="12"/>
    </row>
    <row r="15" spans="1:10" ht="13.5">
      <c r="A15" s="11" t="s">
        <v>15</v>
      </c>
      <c r="B15" s="33">
        <v>1634</v>
      </c>
      <c r="C15" s="16">
        <f t="shared" si="0"/>
        <v>0.5276073619631901</v>
      </c>
      <c r="D15" s="33">
        <v>1463</v>
      </c>
      <c r="E15" s="16">
        <f t="shared" si="1"/>
        <v>0.4723926380368098</v>
      </c>
      <c r="F15" s="15">
        <f t="shared" si="2"/>
        <v>3097</v>
      </c>
      <c r="G15" s="16">
        <f t="shared" si="3"/>
        <v>0.06477182415192204</v>
      </c>
      <c r="J15" s="12"/>
    </row>
    <row r="16" spans="1:10" ht="13.5">
      <c r="A16" s="11" t="s">
        <v>16</v>
      </c>
      <c r="B16" s="33">
        <v>1307</v>
      </c>
      <c r="C16" s="16">
        <f t="shared" si="0"/>
        <v>0.4945138100643208</v>
      </c>
      <c r="D16" s="33">
        <v>1336</v>
      </c>
      <c r="E16" s="16">
        <f t="shared" si="1"/>
        <v>0.5054861899356792</v>
      </c>
      <c r="F16" s="15">
        <f t="shared" si="2"/>
        <v>2643</v>
      </c>
      <c r="G16" s="16">
        <f t="shared" si="3"/>
        <v>0.05527669720165642</v>
      </c>
      <c r="J16" s="12"/>
    </row>
    <row r="17" spans="1:12" ht="13.5">
      <c r="A17" s="11" t="s">
        <v>17</v>
      </c>
      <c r="B17" s="33">
        <v>1466</v>
      </c>
      <c r="C17" s="16">
        <f t="shared" si="0"/>
        <v>0.4972862957937585</v>
      </c>
      <c r="D17" s="33">
        <v>1482</v>
      </c>
      <c r="E17" s="16">
        <f t="shared" si="1"/>
        <v>0.5027137042062415</v>
      </c>
      <c r="F17" s="15">
        <f t="shared" si="2"/>
        <v>2948</v>
      </c>
      <c r="G17" s="16">
        <f t="shared" si="3"/>
        <v>0.06165558204709918</v>
      </c>
      <c r="J17" s="12"/>
      <c r="L17" s="12"/>
    </row>
    <row r="18" spans="1:12" ht="13.5">
      <c r="A18" s="11" t="s">
        <v>18</v>
      </c>
      <c r="B18" s="33">
        <v>1717</v>
      </c>
      <c r="C18" s="16">
        <f t="shared" si="0"/>
        <v>0.4950980392156863</v>
      </c>
      <c r="D18" s="33">
        <v>1751</v>
      </c>
      <c r="E18" s="16">
        <f t="shared" si="1"/>
        <v>0.5049019607843137</v>
      </c>
      <c r="F18" s="15">
        <f t="shared" si="2"/>
        <v>3468</v>
      </c>
      <c r="G18" s="16">
        <f t="shared" si="3"/>
        <v>0.07253105784916551</v>
      </c>
      <c r="J18" s="12"/>
      <c r="L18" s="12"/>
    </row>
    <row r="19" spans="1:12" ht="13.5">
      <c r="A19" s="11" t="s">
        <v>19</v>
      </c>
      <c r="B19" s="33">
        <v>1736</v>
      </c>
      <c r="C19" s="16">
        <f t="shared" si="0"/>
        <v>0.48370019504040124</v>
      </c>
      <c r="D19" s="33">
        <v>1853</v>
      </c>
      <c r="E19" s="16">
        <f t="shared" si="1"/>
        <v>0.5162998049595988</v>
      </c>
      <c r="F19" s="15">
        <f t="shared" si="2"/>
        <v>3589</v>
      </c>
      <c r="G19" s="16">
        <f t="shared" si="3"/>
        <v>0.07506169741080018</v>
      </c>
      <c r="J19" s="34"/>
      <c r="L19" s="12"/>
    </row>
    <row r="20" spans="1:12" ht="13.5">
      <c r="A20" s="11" t="s">
        <v>20</v>
      </c>
      <c r="B20" s="33">
        <v>1290</v>
      </c>
      <c r="C20" s="16">
        <f t="shared" si="0"/>
        <v>0.474090407938258</v>
      </c>
      <c r="D20" s="33">
        <v>1431</v>
      </c>
      <c r="E20" s="16">
        <f t="shared" si="1"/>
        <v>0.525909592061742</v>
      </c>
      <c r="F20" s="15">
        <f t="shared" si="2"/>
        <v>2721</v>
      </c>
      <c r="G20" s="16">
        <f t="shared" si="3"/>
        <v>0.05690801857196637</v>
      </c>
      <c r="J20" s="12"/>
      <c r="L20" s="12"/>
    </row>
    <row r="21" spans="1:12" ht="13.5">
      <c r="A21" s="11" t="s">
        <v>21</v>
      </c>
      <c r="B21" s="33">
        <v>730</v>
      </c>
      <c r="C21" s="16">
        <f t="shared" si="0"/>
        <v>0.409652076318743</v>
      </c>
      <c r="D21" s="33">
        <v>1052</v>
      </c>
      <c r="E21" s="16">
        <f t="shared" si="1"/>
        <v>0.590347923681257</v>
      </c>
      <c r="F21" s="15">
        <f t="shared" si="2"/>
        <v>1782</v>
      </c>
      <c r="G21" s="16">
        <f t="shared" si="3"/>
        <v>0.03726941899861965</v>
      </c>
      <c r="J21" s="12"/>
      <c r="L21" s="12"/>
    </row>
    <row r="22" spans="1:12" ht="13.5">
      <c r="A22" s="11" t="s">
        <v>22</v>
      </c>
      <c r="B22" s="33">
        <v>368</v>
      </c>
      <c r="C22" s="16">
        <f t="shared" si="0"/>
        <v>0.3524904214559387</v>
      </c>
      <c r="D22" s="33">
        <v>676</v>
      </c>
      <c r="E22" s="16">
        <f t="shared" si="1"/>
        <v>0.6475095785440613</v>
      </c>
      <c r="F22" s="15">
        <f t="shared" si="2"/>
        <v>1044</v>
      </c>
      <c r="G22" s="16">
        <f t="shared" si="3"/>
        <v>0.02183460911030242</v>
      </c>
      <c r="J22" s="12"/>
      <c r="L22" s="12"/>
    </row>
    <row r="23" spans="1:12" ht="13.5">
      <c r="A23" s="11" t="s">
        <v>23</v>
      </c>
      <c r="B23" s="33">
        <v>161</v>
      </c>
      <c r="C23" s="16">
        <f t="shared" si="0"/>
        <v>0.3026315789473684</v>
      </c>
      <c r="D23" s="33">
        <v>371</v>
      </c>
      <c r="E23" s="16">
        <f t="shared" si="1"/>
        <v>0.6973684210526315</v>
      </c>
      <c r="F23" s="15">
        <f t="shared" si="2"/>
        <v>532</v>
      </c>
      <c r="G23" s="16">
        <f t="shared" si="3"/>
        <v>0.011126448320575563</v>
      </c>
      <c r="J23" s="12"/>
      <c r="L23" s="12"/>
    </row>
    <row r="24" spans="1:12" ht="13.5">
      <c r="A24" s="11" t="s">
        <v>24</v>
      </c>
      <c r="B24" s="33">
        <v>23</v>
      </c>
      <c r="C24" s="16">
        <f t="shared" si="0"/>
        <v>0.17293233082706766</v>
      </c>
      <c r="D24" s="33">
        <v>110</v>
      </c>
      <c r="E24" s="16">
        <f t="shared" si="1"/>
        <v>0.8270676691729323</v>
      </c>
      <c r="F24" s="15">
        <f t="shared" si="2"/>
        <v>133</v>
      </c>
      <c r="G24" s="16">
        <f t="shared" si="3"/>
        <v>0.002781612080143891</v>
      </c>
      <c r="J24" s="12"/>
      <c r="L24" s="12"/>
    </row>
    <row r="25" spans="1:10" ht="14.25" thickBot="1">
      <c r="A25" s="14" t="s">
        <v>25</v>
      </c>
      <c r="B25" s="28">
        <v>2</v>
      </c>
      <c r="C25" s="17">
        <f t="shared" si="0"/>
        <v>0.1</v>
      </c>
      <c r="D25" s="30">
        <v>18</v>
      </c>
      <c r="E25" s="18">
        <f t="shared" si="1"/>
        <v>0.9</v>
      </c>
      <c r="F25" s="15">
        <f t="shared" si="2"/>
        <v>20</v>
      </c>
      <c r="G25" s="17">
        <f t="shared" si="3"/>
        <v>0.0004182875308487054</v>
      </c>
      <c r="J25" s="12"/>
    </row>
    <row r="26" spans="1:10" ht="14.25" thickTop="1">
      <c r="A26" s="11" t="s">
        <v>4</v>
      </c>
      <c r="B26" s="15">
        <f>SUM(B5:B25)</f>
        <v>23803</v>
      </c>
      <c r="C26" s="16">
        <f t="shared" si="0"/>
        <v>0.49782490483958675</v>
      </c>
      <c r="D26" s="15">
        <f>SUM(D5:D25)</f>
        <v>24011</v>
      </c>
      <c r="E26" s="16">
        <f t="shared" si="1"/>
        <v>0.5021750951604133</v>
      </c>
      <c r="F26" s="19">
        <f>SUM(F5:F25)</f>
        <v>47814</v>
      </c>
      <c r="G26" s="16">
        <v>1</v>
      </c>
      <c r="J26" s="12"/>
    </row>
    <row r="27" spans="2:7" ht="13.5">
      <c r="B27" s="20"/>
      <c r="C27" s="21"/>
      <c r="D27" s="20"/>
      <c r="E27" s="21"/>
      <c r="F27" s="20"/>
      <c r="G27" s="22"/>
    </row>
    <row r="28" spans="1:7" ht="13.5">
      <c r="A28" s="9" t="s">
        <v>26</v>
      </c>
      <c r="B28" s="23">
        <f>SUM(B5:B7)</f>
        <v>3105</v>
      </c>
      <c r="C28" s="24">
        <f>B28/F26</f>
        <v>0.06493913916426151</v>
      </c>
      <c r="D28" s="23">
        <f>SUM(D5:D7)</f>
        <v>2973</v>
      </c>
      <c r="E28" s="24">
        <f>D28/F26</f>
        <v>0.06217844146066006</v>
      </c>
      <c r="F28" s="23">
        <f>SUM(F5:F7)</f>
        <v>6078</v>
      </c>
      <c r="G28" s="24">
        <f>F28/F26</f>
        <v>0.12711758062492157</v>
      </c>
    </row>
    <row r="29" spans="1:7" ht="13.5">
      <c r="A29" s="11" t="s">
        <v>27</v>
      </c>
      <c r="B29" s="15">
        <f>SUM(B8:B17)</f>
        <v>14671</v>
      </c>
      <c r="C29" s="24">
        <f>B29/F26</f>
        <v>0.30683481825406783</v>
      </c>
      <c r="D29" s="15">
        <f>SUM(D8:D17)</f>
        <v>13776</v>
      </c>
      <c r="E29" s="16">
        <f>D29/F26</f>
        <v>0.28811645124858826</v>
      </c>
      <c r="F29" s="15">
        <f>SUM(F8:F17)</f>
        <v>28447</v>
      </c>
      <c r="G29" s="24">
        <f>F29/F26</f>
        <v>0.5949512695026561</v>
      </c>
    </row>
    <row r="30" spans="1:7" ht="13.5">
      <c r="A30" s="11" t="s">
        <v>28</v>
      </c>
      <c r="B30" s="15">
        <f>SUM(B18:B25)</f>
        <v>6027</v>
      </c>
      <c r="C30" s="16">
        <f>B30/F26</f>
        <v>0.12605094742125736</v>
      </c>
      <c r="D30" s="15">
        <f>SUM(D18:D25)</f>
        <v>7262</v>
      </c>
      <c r="E30" s="16">
        <f>D30/F26</f>
        <v>0.15188020245116493</v>
      </c>
      <c r="F30" s="15">
        <f>SUM(F18:F25)</f>
        <v>13289</v>
      </c>
      <c r="G30" s="24">
        <f>F30/F26</f>
        <v>0.2779311498724223</v>
      </c>
    </row>
    <row r="31" spans="2:7" ht="13.5">
      <c r="B31" s="25"/>
      <c r="C31" s="26"/>
      <c r="D31" s="25"/>
      <c r="E31" s="26"/>
      <c r="F31" s="25"/>
      <c r="G31" s="27"/>
    </row>
    <row r="32" spans="1:7" ht="13.5">
      <c r="A32" s="9" t="s">
        <v>29</v>
      </c>
      <c r="B32" s="31">
        <v>46.24</v>
      </c>
      <c r="C32" s="26"/>
      <c r="D32" s="25"/>
      <c r="E32" s="26"/>
      <c r="F32" s="25"/>
      <c r="G32" s="27"/>
    </row>
    <row r="33" spans="1:7" ht="13.5">
      <c r="A33" s="11" t="s">
        <v>2</v>
      </c>
      <c r="B33" s="31">
        <v>45.03</v>
      </c>
      <c r="C33" s="26"/>
      <c r="D33" s="25"/>
      <c r="E33" s="26"/>
      <c r="F33" s="25"/>
      <c r="G33" s="27"/>
    </row>
    <row r="34" spans="1:7" ht="13.5">
      <c r="A34" s="11" t="s">
        <v>3</v>
      </c>
      <c r="B34" s="32">
        <v>47.44</v>
      </c>
      <c r="C34" s="26"/>
      <c r="D34" s="25"/>
      <c r="E34" s="26"/>
      <c r="F34" s="25"/>
      <c r="G34" s="27"/>
    </row>
  </sheetData>
  <sheetProtection selectLockedCells="1"/>
  <mergeCells count="4">
    <mergeCell ref="A1:G1"/>
    <mergeCell ref="B4:C4"/>
    <mergeCell ref="D4:E4"/>
    <mergeCell ref="F4:G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4"/>
  <sheetViews>
    <sheetView showGridLines="0" zoomScalePageLayoutView="0" workbookViewId="0" topLeftCell="A1">
      <selection activeCell="O18" sqref="O18"/>
    </sheetView>
  </sheetViews>
  <sheetFormatPr defaultColWidth="9.140625" defaultRowHeight="15"/>
  <cols>
    <col min="1" max="1" width="11.140625" style="48" customWidth="1"/>
    <col min="2" max="2" width="11.140625" style="1" customWidth="1"/>
    <col min="3" max="3" width="11.140625" style="6" customWidth="1"/>
    <col min="4" max="4" width="11.140625" style="1" customWidth="1"/>
    <col min="5" max="5" width="11.140625" style="6" customWidth="1"/>
    <col min="6" max="6" width="11.140625" style="1" customWidth="1"/>
    <col min="7" max="7" width="11.140625" style="7" customWidth="1"/>
    <col min="8" max="16384" width="9.00390625" style="2" customWidth="1"/>
  </cols>
  <sheetData>
    <row r="1" spans="1:7" ht="13.5">
      <c r="A1" s="50" t="s">
        <v>0</v>
      </c>
      <c r="B1" s="50"/>
      <c r="C1" s="50"/>
      <c r="D1" s="50"/>
      <c r="E1" s="50"/>
      <c r="F1" s="50"/>
      <c r="G1" s="50"/>
    </row>
    <row r="2" spans="2:7" ht="13.5">
      <c r="B2" s="4"/>
      <c r="C2" s="5"/>
      <c r="D2" s="4"/>
      <c r="E2" s="5"/>
      <c r="F2" s="3"/>
      <c r="G2" s="42">
        <v>43862</v>
      </c>
    </row>
    <row r="3" spans="2:6" ht="13.5">
      <c r="B3" s="3"/>
      <c r="D3" s="3"/>
      <c r="F3" s="3"/>
    </row>
    <row r="4" spans="1:10" s="8" customFormat="1" ht="13.5">
      <c r="A4" s="9" t="s">
        <v>1</v>
      </c>
      <c r="B4" s="51" t="s">
        <v>2</v>
      </c>
      <c r="C4" s="52"/>
      <c r="D4" s="53" t="s">
        <v>3</v>
      </c>
      <c r="E4" s="52"/>
      <c r="F4" s="53" t="s">
        <v>4</v>
      </c>
      <c r="G4" s="52"/>
      <c r="I4" s="10"/>
      <c r="J4" s="10"/>
    </row>
    <row r="5" spans="1:10" ht="13.5">
      <c r="A5" s="11" t="s">
        <v>5</v>
      </c>
      <c r="B5" s="33">
        <v>945</v>
      </c>
      <c r="C5" s="16">
        <f aca="true" t="shared" si="0" ref="C5:C26">B5/F5</f>
        <v>0.514145810663765</v>
      </c>
      <c r="D5" s="33">
        <v>893</v>
      </c>
      <c r="E5" s="16">
        <f aca="true" t="shared" si="1" ref="E5:E26">D5/F5</f>
        <v>0.48585418933623503</v>
      </c>
      <c r="F5" s="15">
        <f aca="true" t="shared" si="2" ref="F5:F25">B5+D5</f>
        <v>1838</v>
      </c>
      <c r="G5" s="16">
        <f aca="true" t="shared" si="3" ref="G5:G25">F5/$F$26</f>
        <v>0.038480058620328696</v>
      </c>
      <c r="I5" s="10"/>
      <c r="J5" s="10"/>
    </row>
    <row r="6" spans="1:10" ht="13.5">
      <c r="A6" s="11" t="s">
        <v>6</v>
      </c>
      <c r="B6" s="33">
        <v>1048</v>
      </c>
      <c r="C6" s="16">
        <f t="shared" si="0"/>
        <v>0.5043310875842156</v>
      </c>
      <c r="D6" s="33">
        <v>1030</v>
      </c>
      <c r="E6" s="16">
        <f t="shared" si="1"/>
        <v>0.4956689124157844</v>
      </c>
      <c r="F6" s="15">
        <f t="shared" si="2"/>
        <v>2078</v>
      </c>
      <c r="G6" s="16">
        <f t="shared" si="3"/>
        <v>0.04350465822254789</v>
      </c>
      <c r="I6" s="10"/>
      <c r="J6" s="10"/>
    </row>
    <row r="7" spans="1:10" ht="13.5">
      <c r="A7" s="11" t="s">
        <v>7</v>
      </c>
      <c r="B7" s="33">
        <v>1116</v>
      </c>
      <c r="C7" s="16">
        <f t="shared" si="0"/>
        <v>0.5161887141535615</v>
      </c>
      <c r="D7" s="33">
        <v>1046</v>
      </c>
      <c r="E7" s="16">
        <f t="shared" si="1"/>
        <v>0.4838112858464385</v>
      </c>
      <c r="F7" s="15">
        <f t="shared" si="2"/>
        <v>2162</v>
      </c>
      <c r="G7" s="16">
        <f t="shared" si="3"/>
        <v>0.04526326808332461</v>
      </c>
      <c r="I7" s="12"/>
      <c r="J7" s="13"/>
    </row>
    <row r="8" spans="1:9" ht="13.5">
      <c r="A8" s="11" t="s">
        <v>8</v>
      </c>
      <c r="B8" s="33">
        <v>1111</v>
      </c>
      <c r="C8" s="16">
        <f t="shared" si="0"/>
        <v>0.49007498897220997</v>
      </c>
      <c r="D8" s="33">
        <v>1156</v>
      </c>
      <c r="E8" s="16">
        <f t="shared" si="1"/>
        <v>0.50992501102779</v>
      </c>
      <c r="F8" s="15">
        <f t="shared" si="2"/>
        <v>2267</v>
      </c>
      <c r="G8" s="16">
        <f t="shared" si="3"/>
        <v>0.04746153040929551</v>
      </c>
      <c r="I8" s="12"/>
    </row>
    <row r="9" spans="1:9" ht="13.5">
      <c r="A9" s="11" t="s">
        <v>9</v>
      </c>
      <c r="B9" s="33">
        <v>1153</v>
      </c>
      <c r="C9" s="16">
        <f t="shared" si="0"/>
        <v>0.5081533715293081</v>
      </c>
      <c r="D9" s="33">
        <v>1116</v>
      </c>
      <c r="E9" s="16">
        <f t="shared" si="1"/>
        <v>0.49184662847069194</v>
      </c>
      <c r="F9" s="15">
        <f t="shared" si="2"/>
        <v>2269</v>
      </c>
      <c r="G9" s="16">
        <f t="shared" si="3"/>
        <v>0.04750340207264733</v>
      </c>
      <c r="I9" s="12"/>
    </row>
    <row r="10" spans="1:9" ht="13.5">
      <c r="A10" s="11" t="s">
        <v>10</v>
      </c>
      <c r="B10" s="33">
        <v>1179</v>
      </c>
      <c r="C10" s="16">
        <f t="shared" si="0"/>
        <v>0.523070097604259</v>
      </c>
      <c r="D10" s="33">
        <v>1075</v>
      </c>
      <c r="E10" s="16">
        <f t="shared" si="1"/>
        <v>0.4769299023957409</v>
      </c>
      <c r="F10" s="15">
        <f t="shared" si="2"/>
        <v>2254</v>
      </c>
      <c r="G10" s="16">
        <f t="shared" si="3"/>
        <v>0.04718936459750864</v>
      </c>
      <c r="I10" s="12"/>
    </row>
    <row r="11" spans="1:9" ht="13.5">
      <c r="A11" s="11" t="s">
        <v>11</v>
      </c>
      <c r="B11" s="33">
        <v>1359</v>
      </c>
      <c r="C11" s="16">
        <f t="shared" si="0"/>
        <v>0.5377918480411555</v>
      </c>
      <c r="D11" s="33">
        <v>1168</v>
      </c>
      <c r="E11" s="16">
        <f t="shared" si="1"/>
        <v>0.46220815195884446</v>
      </c>
      <c r="F11" s="15">
        <f t="shared" si="2"/>
        <v>2527</v>
      </c>
      <c r="G11" s="16">
        <f t="shared" si="3"/>
        <v>0.05290484664503298</v>
      </c>
      <c r="I11" s="12"/>
    </row>
    <row r="12" spans="1:9" ht="13.5">
      <c r="A12" s="11" t="s">
        <v>12</v>
      </c>
      <c r="B12" s="33">
        <v>1553</v>
      </c>
      <c r="C12" s="16">
        <f t="shared" si="0"/>
        <v>0.5199196518245731</v>
      </c>
      <c r="D12" s="33">
        <v>1434</v>
      </c>
      <c r="E12" s="16">
        <f t="shared" si="1"/>
        <v>0.48008034817542683</v>
      </c>
      <c r="F12" s="15">
        <f t="shared" si="2"/>
        <v>2987</v>
      </c>
      <c r="G12" s="16">
        <f t="shared" si="3"/>
        <v>0.0625353292159531</v>
      </c>
      <c r="I12" s="12"/>
    </row>
    <row r="13" spans="1:9" ht="13.5">
      <c r="A13" s="11" t="s">
        <v>13</v>
      </c>
      <c r="B13" s="33">
        <v>1818</v>
      </c>
      <c r="C13" s="16">
        <f t="shared" si="0"/>
        <v>0.5225639551595286</v>
      </c>
      <c r="D13" s="33">
        <v>1661</v>
      </c>
      <c r="E13" s="16">
        <f t="shared" si="1"/>
        <v>0.4774360448404714</v>
      </c>
      <c r="F13" s="15">
        <f t="shared" si="2"/>
        <v>3479</v>
      </c>
      <c r="G13" s="16">
        <f t="shared" si="3"/>
        <v>0.07283575840050246</v>
      </c>
      <c r="I13" s="12"/>
    </row>
    <row r="14" spans="1:10" ht="13.5">
      <c r="A14" s="11" t="s">
        <v>14</v>
      </c>
      <c r="B14" s="33">
        <v>2056</v>
      </c>
      <c r="C14" s="16">
        <f t="shared" si="0"/>
        <v>0.5243560316245856</v>
      </c>
      <c r="D14" s="33">
        <v>1865</v>
      </c>
      <c r="E14" s="16">
        <f t="shared" si="1"/>
        <v>0.47564396837541445</v>
      </c>
      <c r="F14" s="15">
        <f t="shared" si="2"/>
        <v>3921</v>
      </c>
      <c r="G14" s="16">
        <f t="shared" si="3"/>
        <v>0.08208939600125614</v>
      </c>
      <c r="I14" s="13"/>
      <c r="J14" s="12"/>
    </row>
    <row r="15" spans="1:10" ht="13.5">
      <c r="A15" s="11" t="s">
        <v>15</v>
      </c>
      <c r="B15" s="33">
        <v>1648</v>
      </c>
      <c r="C15" s="16">
        <f t="shared" si="0"/>
        <v>0.5321278656764611</v>
      </c>
      <c r="D15" s="33">
        <v>1449</v>
      </c>
      <c r="E15" s="16">
        <f t="shared" si="1"/>
        <v>0.4678721343235389</v>
      </c>
      <c r="F15" s="15">
        <f t="shared" si="2"/>
        <v>3097</v>
      </c>
      <c r="G15" s="16">
        <f t="shared" si="3"/>
        <v>0.06483827070030357</v>
      </c>
      <c r="J15" s="12"/>
    </row>
    <row r="16" spans="1:10" ht="13.5">
      <c r="A16" s="11" t="s">
        <v>16</v>
      </c>
      <c r="B16" s="33">
        <v>1301</v>
      </c>
      <c r="C16" s="16">
        <f t="shared" si="0"/>
        <v>0.4928030303030303</v>
      </c>
      <c r="D16" s="33">
        <v>1339</v>
      </c>
      <c r="E16" s="16">
        <f t="shared" si="1"/>
        <v>0.5071969696969697</v>
      </c>
      <c r="F16" s="15">
        <f t="shared" si="2"/>
        <v>2640</v>
      </c>
      <c r="G16" s="16">
        <f t="shared" si="3"/>
        <v>0.05527059562441118</v>
      </c>
      <c r="J16" s="12"/>
    </row>
    <row r="17" spans="1:12" ht="13.5">
      <c r="A17" s="11" t="s">
        <v>17</v>
      </c>
      <c r="B17" s="33">
        <v>1458</v>
      </c>
      <c r="C17" s="16">
        <f t="shared" si="0"/>
        <v>0.49625595643294756</v>
      </c>
      <c r="D17" s="33">
        <v>1480</v>
      </c>
      <c r="E17" s="16">
        <f t="shared" si="1"/>
        <v>0.5037440435670524</v>
      </c>
      <c r="F17" s="15">
        <f t="shared" si="2"/>
        <v>2938</v>
      </c>
      <c r="G17" s="16">
        <f t="shared" si="3"/>
        <v>0.06150947346383335</v>
      </c>
      <c r="J17" s="12"/>
      <c r="L17" s="12"/>
    </row>
    <row r="18" spans="1:12" ht="13.5">
      <c r="A18" s="11" t="s">
        <v>18</v>
      </c>
      <c r="B18" s="33">
        <v>1705</v>
      </c>
      <c r="C18" s="16">
        <f t="shared" si="0"/>
        <v>0.4946330142152596</v>
      </c>
      <c r="D18" s="33">
        <v>1742</v>
      </c>
      <c r="E18" s="16">
        <f t="shared" si="1"/>
        <v>0.5053669857847404</v>
      </c>
      <c r="F18" s="15">
        <f t="shared" si="2"/>
        <v>3447</v>
      </c>
      <c r="G18" s="16">
        <f t="shared" si="3"/>
        <v>0.07216581178687323</v>
      </c>
      <c r="J18" s="12"/>
      <c r="L18" s="12"/>
    </row>
    <row r="19" spans="1:12" ht="13.5">
      <c r="A19" s="11" t="s">
        <v>19</v>
      </c>
      <c r="B19" s="33">
        <v>1747</v>
      </c>
      <c r="C19" s="16">
        <f t="shared" si="0"/>
        <v>0.48406760875588806</v>
      </c>
      <c r="D19" s="33">
        <v>1862</v>
      </c>
      <c r="E19" s="16">
        <f t="shared" si="1"/>
        <v>0.5159323912441119</v>
      </c>
      <c r="F19" s="15">
        <f t="shared" si="2"/>
        <v>3609</v>
      </c>
      <c r="G19" s="16">
        <f t="shared" si="3"/>
        <v>0.0755574165183712</v>
      </c>
      <c r="J19" s="34"/>
      <c r="L19" s="12"/>
    </row>
    <row r="20" spans="1:12" ht="13.5">
      <c r="A20" s="11" t="s">
        <v>20</v>
      </c>
      <c r="B20" s="33">
        <v>1297</v>
      </c>
      <c r="C20" s="16">
        <f t="shared" si="0"/>
        <v>0.4759633027522936</v>
      </c>
      <c r="D20" s="33">
        <v>1428</v>
      </c>
      <c r="E20" s="16">
        <f t="shared" si="1"/>
        <v>0.5240366972477064</v>
      </c>
      <c r="F20" s="15">
        <f t="shared" si="2"/>
        <v>2725</v>
      </c>
      <c r="G20" s="16">
        <f t="shared" si="3"/>
        <v>0.05705014131686381</v>
      </c>
      <c r="J20" s="12"/>
      <c r="L20" s="12"/>
    </row>
    <row r="21" spans="1:12" ht="13.5">
      <c r="A21" s="11" t="s">
        <v>21</v>
      </c>
      <c r="B21" s="33">
        <v>729</v>
      </c>
      <c r="C21" s="16">
        <f t="shared" si="0"/>
        <v>0.4084033613445378</v>
      </c>
      <c r="D21" s="33">
        <v>1056</v>
      </c>
      <c r="E21" s="16">
        <f t="shared" si="1"/>
        <v>0.5915966386554622</v>
      </c>
      <c r="F21" s="15">
        <f t="shared" si="2"/>
        <v>1785</v>
      </c>
      <c r="G21" s="16">
        <f t="shared" si="3"/>
        <v>0.03737045954150529</v>
      </c>
      <c r="J21" s="12"/>
      <c r="L21" s="12"/>
    </row>
    <row r="22" spans="1:12" ht="13.5">
      <c r="A22" s="11" t="s">
        <v>22</v>
      </c>
      <c r="B22" s="33">
        <v>374</v>
      </c>
      <c r="C22" s="16">
        <f t="shared" si="0"/>
        <v>0.35721107927411655</v>
      </c>
      <c r="D22" s="33">
        <v>673</v>
      </c>
      <c r="E22" s="16">
        <f t="shared" si="1"/>
        <v>0.6427889207258835</v>
      </c>
      <c r="F22" s="15">
        <f t="shared" si="2"/>
        <v>1047</v>
      </c>
      <c r="G22" s="16">
        <f t="shared" si="3"/>
        <v>0.02191981576468125</v>
      </c>
      <c r="J22" s="12"/>
      <c r="L22" s="12"/>
    </row>
    <row r="23" spans="1:12" ht="13.5">
      <c r="A23" s="11" t="s">
        <v>23</v>
      </c>
      <c r="B23" s="33">
        <v>159</v>
      </c>
      <c r="C23" s="16">
        <f t="shared" si="0"/>
        <v>0.2933579335793358</v>
      </c>
      <c r="D23" s="33">
        <v>383</v>
      </c>
      <c r="E23" s="16">
        <f t="shared" si="1"/>
        <v>0.7066420664206642</v>
      </c>
      <c r="F23" s="15">
        <f t="shared" si="2"/>
        <v>542</v>
      </c>
      <c r="G23" s="16">
        <f t="shared" si="3"/>
        <v>0.011347220768345023</v>
      </c>
      <c r="J23" s="12"/>
      <c r="L23" s="12"/>
    </row>
    <row r="24" spans="1:12" ht="13.5">
      <c r="A24" s="11" t="s">
        <v>24</v>
      </c>
      <c r="B24" s="33">
        <v>24</v>
      </c>
      <c r="C24" s="16">
        <f t="shared" si="0"/>
        <v>0.1791044776119403</v>
      </c>
      <c r="D24" s="33">
        <v>110</v>
      </c>
      <c r="E24" s="16">
        <f t="shared" si="1"/>
        <v>0.8208955223880597</v>
      </c>
      <c r="F24" s="15">
        <f t="shared" si="2"/>
        <v>134</v>
      </c>
      <c r="G24" s="16">
        <f t="shared" si="3"/>
        <v>0.0028054014445723858</v>
      </c>
      <c r="J24" s="12"/>
      <c r="L24" s="12"/>
    </row>
    <row r="25" spans="1:10" ht="14.25" thickBot="1">
      <c r="A25" s="14" t="s">
        <v>25</v>
      </c>
      <c r="B25" s="28">
        <v>2</v>
      </c>
      <c r="C25" s="17">
        <f t="shared" si="0"/>
        <v>0.10526315789473684</v>
      </c>
      <c r="D25" s="30">
        <v>17</v>
      </c>
      <c r="E25" s="18">
        <f t="shared" si="1"/>
        <v>0.8947368421052632</v>
      </c>
      <c r="F25" s="15">
        <f t="shared" si="2"/>
        <v>19</v>
      </c>
      <c r="G25" s="17">
        <f t="shared" si="3"/>
        <v>0.0003977808018423532</v>
      </c>
      <c r="J25" s="12"/>
    </row>
    <row r="26" spans="1:10" ht="14.25" thickTop="1">
      <c r="A26" s="11" t="s">
        <v>4</v>
      </c>
      <c r="B26" s="15">
        <f>SUM(B5:B25)</f>
        <v>23782</v>
      </c>
      <c r="C26" s="16">
        <f t="shared" si="0"/>
        <v>0.4978959489165707</v>
      </c>
      <c r="D26" s="15">
        <f>SUM(D5:D25)</f>
        <v>23983</v>
      </c>
      <c r="E26" s="16">
        <f t="shared" si="1"/>
        <v>0.5021040510834293</v>
      </c>
      <c r="F26" s="19">
        <f>SUM(F5:F25)</f>
        <v>47765</v>
      </c>
      <c r="G26" s="16">
        <v>1</v>
      </c>
      <c r="J26" s="12"/>
    </row>
    <row r="27" spans="2:7" ht="13.5">
      <c r="B27" s="20"/>
      <c r="C27" s="21"/>
      <c r="D27" s="20"/>
      <c r="E27" s="21"/>
      <c r="F27" s="20"/>
      <c r="G27" s="22"/>
    </row>
    <row r="28" spans="1:7" ht="13.5">
      <c r="A28" s="9" t="s">
        <v>26</v>
      </c>
      <c r="B28" s="23">
        <f>SUM(B5:B7)</f>
        <v>3109</v>
      </c>
      <c r="C28" s="24">
        <f>B28/F26</f>
        <v>0.06508950068041452</v>
      </c>
      <c r="D28" s="23">
        <f>SUM(D5:D7)</f>
        <v>2969</v>
      </c>
      <c r="E28" s="24">
        <f>D28/F26</f>
        <v>0.06215848424578666</v>
      </c>
      <c r="F28" s="23">
        <f>SUM(F5:F7)</f>
        <v>6078</v>
      </c>
      <c r="G28" s="24">
        <f>F28/F26</f>
        <v>0.12724798492620118</v>
      </c>
    </row>
    <row r="29" spans="1:7" ht="13.5">
      <c r="A29" s="11" t="s">
        <v>27</v>
      </c>
      <c r="B29" s="15">
        <f>SUM(B8:B17)</f>
        <v>14636</v>
      </c>
      <c r="C29" s="24">
        <f>B29/F26</f>
        <v>0.30641683240866746</v>
      </c>
      <c r="D29" s="15">
        <f>SUM(D8:D17)</f>
        <v>13743</v>
      </c>
      <c r="E29" s="16">
        <f>D29/F26</f>
        <v>0.28772113472207683</v>
      </c>
      <c r="F29" s="15">
        <f>SUM(F8:F17)</f>
        <v>28379</v>
      </c>
      <c r="G29" s="24">
        <f>F29/F26</f>
        <v>0.5941379671307443</v>
      </c>
    </row>
    <row r="30" spans="1:7" ht="13.5">
      <c r="A30" s="11" t="s">
        <v>28</v>
      </c>
      <c r="B30" s="15">
        <f>SUM(B18:B25)</f>
        <v>6037</v>
      </c>
      <c r="C30" s="16">
        <f>B30/F26</f>
        <v>0.12638961582748875</v>
      </c>
      <c r="D30" s="15">
        <f>SUM(D18:D25)</f>
        <v>7271</v>
      </c>
      <c r="E30" s="16">
        <f>D30/F26</f>
        <v>0.1522244321155658</v>
      </c>
      <c r="F30" s="15">
        <f>SUM(F18:F25)</f>
        <v>13308</v>
      </c>
      <c r="G30" s="24">
        <f>F30/F26</f>
        <v>0.27861404794305455</v>
      </c>
    </row>
    <row r="31" spans="2:7" ht="13.5">
      <c r="B31" s="25"/>
      <c r="C31" s="26"/>
      <c r="D31" s="25"/>
      <c r="E31" s="26"/>
      <c r="F31" s="25"/>
      <c r="G31" s="27"/>
    </row>
    <row r="32" spans="1:7" ht="13.5">
      <c r="A32" s="9" t="s">
        <v>29</v>
      </c>
      <c r="B32" s="31">
        <v>46.28</v>
      </c>
      <c r="C32" s="26"/>
      <c r="D32" s="25"/>
      <c r="E32" s="26"/>
      <c r="F32" s="25"/>
      <c r="G32" s="27"/>
    </row>
    <row r="33" spans="1:7" ht="13.5">
      <c r="A33" s="11" t="s">
        <v>2</v>
      </c>
      <c r="B33" s="31">
        <v>45.06</v>
      </c>
      <c r="C33" s="26"/>
      <c r="D33" s="25"/>
      <c r="E33" s="26"/>
      <c r="F33" s="25"/>
      <c r="G33" s="27"/>
    </row>
    <row r="34" spans="1:7" ht="13.5">
      <c r="A34" s="11" t="s">
        <v>3</v>
      </c>
      <c r="B34" s="32">
        <v>47.48</v>
      </c>
      <c r="C34" s="26"/>
      <c r="D34" s="25"/>
      <c r="E34" s="26"/>
      <c r="F34" s="25"/>
      <c r="G34" s="27"/>
    </row>
  </sheetData>
  <sheetProtection selectLockedCells="1"/>
  <mergeCells count="4">
    <mergeCell ref="A1:G1"/>
    <mergeCell ref="B4:C4"/>
    <mergeCell ref="D4:E4"/>
    <mergeCell ref="F4:G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PageLayoutView="0" workbookViewId="0" topLeftCell="A1">
      <selection activeCell="H31" sqref="H31"/>
    </sheetView>
  </sheetViews>
  <sheetFormatPr defaultColWidth="9.140625" defaultRowHeight="15"/>
  <cols>
    <col min="1" max="1" width="11.140625" style="49" customWidth="1"/>
    <col min="2" max="2" width="11.140625" style="1" customWidth="1"/>
    <col min="3" max="3" width="11.140625" style="6" customWidth="1"/>
    <col min="4" max="4" width="11.140625" style="1" customWidth="1"/>
    <col min="5" max="5" width="11.140625" style="6" customWidth="1"/>
    <col min="6" max="6" width="11.140625" style="1" customWidth="1"/>
    <col min="7" max="7" width="11.140625" style="7" customWidth="1"/>
    <col min="8" max="16384" width="9.00390625" style="2" customWidth="1"/>
  </cols>
  <sheetData>
    <row r="1" spans="1:7" ht="13.5">
      <c r="A1" s="50" t="s">
        <v>0</v>
      </c>
      <c r="B1" s="50"/>
      <c r="C1" s="50"/>
      <c r="D1" s="50"/>
      <c r="E1" s="50"/>
      <c r="F1" s="50"/>
      <c r="G1" s="50"/>
    </row>
    <row r="2" spans="2:7" ht="13.5">
      <c r="B2" s="4"/>
      <c r="C2" s="5"/>
      <c r="D2" s="4"/>
      <c r="E2" s="5"/>
      <c r="F2" s="3"/>
      <c r="G2" s="42">
        <v>43891</v>
      </c>
    </row>
    <row r="3" spans="2:6" ht="13.5">
      <c r="B3" s="3"/>
      <c r="D3" s="3"/>
      <c r="F3" s="3"/>
    </row>
    <row r="4" spans="1:10" s="8" customFormat="1" ht="13.5">
      <c r="A4" s="9" t="s">
        <v>1</v>
      </c>
      <c r="B4" s="51" t="s">
        <v>2</v>
      </c>
      <c r="C4" s="52"/>
      <c r="D4" s="53" t="s">
        <v>3</v>
      </c>
      <c r="E4" s="52"/>
      <c r="F4" s="53" t="s">
        <v>4</v>
      </c>
      <c r="G4" s="52"/>
      <c r="I4" s="10"/>
      <c r="J4" s="10"/>
    </row>
    <row r="5" spans="1:10" ht="13.5">
      <c r="A5" s="11" t="s">
        <v>5</v>
      </c>
      <c r="B5" s="33">
        <v>940</v>
      </c>
      <c r="C5" s="16">
        <f aca="true" t="shared" si="0" ref="C5:C26">B5/F5</f>
        <v>0.5153508771929824</v>
      </c>
      <c r="D5" s="33">
        <v>884</v>
      </c>
      <c r="E5" s="16">
        <f aca="true" t="shared" si="1" ref="E5:E26">D5/F5</f>
        <v>0.48464912280701755</v>
      </c>
      <c r="F5" s="15">
        <f aca="true" t="shared" si="2" ref="F5:F25">B5+D5</f>
        <v>1824</v>
      </c>
      <c r="G5" s="16">
        <f aca="true" t="shared" si="3" ref="G5:G25">F5/$F$26</f>
        <v>0.03822056450767974</v>
      </c>
      <c r="I5" s="10"/>
      <c r="J5" s="10"/>
    </row>
    <row r="6" spans="1:10" ht="13.5">
      <c r="A6" s="11" t="s">
        <v>6</v>
      </c>
      <c r="B6" s="33">
        <v>1046</v>
      </c>
      <c r="C6" s="16">
        <f t="shared" si="0"/>
        <v>0.5026429601153292</v>
      </c>
      <c r="D6" s="33">
        <v>1035</v>
      </c>
      <c r="E6" s="16">
        <f t="shared" si="1"/>
        <v>0.49735703988467084</v>
      </c>
      <c r="F6" s="15">
        <f t="shared" si="2"/>
        <v>2081</v>
      </c>
      <c r="G6" s="16">
        <f t="shared" si="3"/>
        <v>0.04360580852000084</v>
      </c>
      <c r="I6" s="10"/>
      <c r="J6" s="10"/>
    </row>
    <row r="7" spans="1:10" ht="13.5">
      <c r="A7" s="11" t="s">
        <v>7</v>
      </c>
      <c r="B7" s="33">
        <v>1116</v>
      </c>
      <c r="C7" s="16">
        <f t="shared" si="0"/>
        <v>0.5161887141535615</v>
      </c>
      <c r="D7" s="33">
        <v>1046</v>
      </c>
      <c r="E7" s="16">
        <f t="shared" si="1"/>
        <v>0.4838112858464385</v>
      </c>
      <c r="F7" s="15">
        <f t="shared" si="2"/>
        <v>2162</v>
      </c>
      <c r="G7" s="16">
        <f t="shared" si="3"/>
        <v>0.04530310332544056</v>
      </c>
      <c r="I7" s="12"/>
      <c r="J7" s="13"/>
    </row>
    <row r="8" spans="1:9" ht="13.5">
      <c r="A8" s="11" t="s">
        <v>8</v>
      </c>
      <c r="B8" s="33">
        <v>1110</v>
      </c>
      <c r="C8" s="16">
        <f t="shared" si="0"/>
        <v>0.491585473870682</v>
      </c>
      <c r="D8" s="33">
        <v>1148</v>
      </c>
      <c r="E8" s="16">
        <f t="shared" si="1"/>
        <v>0.508414526129318</v>
      </c>
      <c r="F8" s="15">
        <f t="shared" si="2"/>
        <v>2258</v>
      </c>
      <c r="G8" s="16">
        <f t="shared" si="3"/>
        <v>0.047314711983739495</v>
      </c>
      <c r="I8" s="12"/>
    </row>
    <row r="9" spans="1:9" ht="13.5">
      <c r="A9" s="11" t="s">
        <v>9</v>
      </c>
      <c r="B9" s="33">
        <v>1159</v>
      </c>
      <c r="C9" s="16">
        <f t="shared" si="0"/>
        <v>0.5081104778605875</v>
      </c>
      <c r="D9" s="33">
        <v>1122</v>
      </c>
      <c r="E9" s="16">
        <f t="shared" si="1"/>
        <v>0.49188952213941256</v>
      </c>
      <c r="F9" s="15">
        <f t="shared" si="2"/>
        <v>2281</v>
      </c>
      <c r="G9" s="16">
        <f t="shared" si="3"/>
        <v>0.04779665989145695</v>
      </c>
      <c r="I9" s="12"/>
    </row>
    <row r="10" spans="1:9" ht="13.5">
      <c r="A10" s="11" t="s">
        <v>10</v>
      </c>
      <c r="B10" s="33">
        <v>1157</v>
      </c>
      <c r="C10" s="16">
        <f t="shared" si="0"/>
        <v>0.5218764095624718</v>
      </c>
      <c r="D10" s="33">
        <v>1060</v>
      </c>
      <c r="E10" s="16">
        <f t="shared" si="1"/>
        <v>0.47812359043752817</v>
      </c>
      <c r="F10" s="15">
        <f t="shared" si="2"/>
        <v>2217</v>
      </c>
      <c r="G10" s="16">
        <f t="shared" si="3"/>
        <v>0.04645558745259099</v>
      </c>
      <c r="I10" s="12"/>
    </row>
    <row r="11" spans="1:9" ht="13.5">
      <c r="A11" s="11" t="s">
        <v>11</v>
      </c>
      <c r="B11" s="33">
        <v>1361</v>
      </c>
      <c r="C11" s="16">
        <f t="shared" si="0"/>
        <v>0.54158376442499</v>
      </c>
      <c r="D11" s="33">
        <v>1152</v>
      </c>
      <c r="E11" s="16">
        <f t="shared" si="1"/>
        <v>0.45841623557500993</v>
      </c>
      <c r="F11" s="15">
        <f t="shared" si="2"/>
        <v>2513</v>
      </c>
      <c r="G11" s="16">
        <f t="shared" si="3"/>
        <v>0.05265804748234604</v>
      </c>
      <c r="I11" s="12"/>
    </row>
    <row r="12" spans="1:9" ht="13.5">
      <c r="A12" s="11" t="s">
        <v>12</v>
      </c>
      <c r="B12" s="33">
        <v>1552</v>
      </c>
      <c r="C12" s="16">
        <f t="shared" si="0"/>
        <v>0.5188900033433634</v>
      </c>
      <c r="D12" s="33">
        <v>1439</v>
      </c>
      <c r="E12" s="16">
        <f t="shared" si="1"/>
        <v>0.48110999665663656</v>
      </c>
      <c r="F12" s="15">
        <f t="shared" si="2"/>
        <v>2991</v>
      </c>
      <c r="G12" s="16">
        <f t="shared" si="3"/>
        <v>0.06267418226012614</v>
      </c>
      <c r="I12" s="12"/>
    </row>
    <row r="13" spans="1:9" ht="13.5">
      <c r="A13" s="11" t="s">
        <v>13</v>
      </c>
      <c r="B13" s="33">
        <v>1811</v>
      </c>
      <c r="C13" s="16">
        <f t="shared" si="0"/>
        <v>0.5232591736492344</v>
      </c>
      <c r="D13" s="33">
        <v>1650</v>
      </c>
      <c r="E13" s="16">
        <f t="shared" si="1"/>
        <v>0.4767408263507657</v>
      </c>
      <c r="F13" s="15">
        <f t="shared" si="2"/>
        <v>3461</v>
      </c>
      <c r="G13" s="16">
        <f t="shared" si="3"/>
        <v>0.07252268298304801</v>
      </c>
      <c r="I13" s="12"/>
    </row>
    <row r="14" spans="1:10" ht="13.5">
      <c r="A14" s="11" t="s">
        <v>14</v>
      </c>
      <c r="B14" s="33">
        <v>2065</v>
      </c>
      <c r="C14" s="16">
        <f t="shared" si="0"/>
        <v>0.5253116255405749</v>
      </c>
      <c r="D14" s="33">
        <v>1866</v>
      </c>
      <c r="E14" s="16">
        <f t="shared" si="1"/>
        <v>0.4746883744594251</v>
      </c>
      <c r="F14" s="15">
        <f t="shared" si="2"/>
        <v>3931</v>
      </c>
      <c r="G14" s="16">
        <f t="shared" si="3"/>
        <v>0.08237118370596987</v>
      </c>
      <c r="I14" s="13"/>
      <c r="J14" s="12"/>
    </row>
    <row r="15" spans="1:10" ht="13.5">
      <c r="A15" s="11" t="s">
        <v>15</v>
      </c>
      <c r="B15" s="33">
        <v>1652</v>
      </c>
      <c r="C15" s="16">
        <f t="shared" si="0"/>
        <v>0.5337641357027464</v>
      </c>
      <c r="D15" s="33">
        <v>1443</v>
      </c>
      <c r="E15" s="16">
        <f t="shared" si="1"/>
        <v>0.4662358642972536</v>
      </c>
      <c r="F15" s="15">
        <f t="shared" si="2"/>
        <v>3095</v>
      </c>
      <c r="G15" s="16">
        <f t="shared" si="3"/>
        <v>0.06485342497328332</v>
      </c>
      <c r="J15" s="12"/>
    </row>
    <row r="16" spans="1:10" ht="13.5">
      <c r="A16" s="11" t="s">
        <v>16</v>
      </c>
      <c r="B16" s="33">
        <v>1290</v>
      </c>
      <c r="C16" s="16">
        <f t="shared" si="0"/>
        <v>0.4891922639362912</v>
      </c>
      <c r="D16" s="33">
        <v>1347</v>
      </c>
      <c r="E16" s="16">
        <f t="shared" si="1"/>
        <v>0.5108077360637088</v>
      </c>
      <c r="F16" s="15">
        <f t="shared" si="2"/>
        <v>2637</v>
      </c>
      <c r="G16" s="16">
        <f t="shared" si="3"/>
        <v>0.05525637533264883</v>
      </c>
      <c r="J16" s="12"/>
    </row>
    <row r="17" spans="1:12" ht="13.5">
      <c r="A17" s="11" t="s">
        <v>17</v>
      </c>
      <c r="B17" s="33">
        <v>1462</v>
      </c>
      <c r="C17" s="16">
        <f t="shared" si="0"/>
        <v>0.49761742682096666</v>
      </c>
      <c r="D17" s="33">
        <v>1476</v>
      </c>
      <c r="E17" s="16">
        <f t="shared" si="1"/>
        <v>0.5023825731790333</v>
      </c>
      <c r="F17" s="15">
        <f t="shared" si="2"/>
        <v>2938</v>
      </c>
      <c r="G17" s="16">
        <f t="shared" si="3"/>
        <v>0.06156360664669028</v>
      </c>
      <c r="J17" s="12"/>
      <c r="L17" s="12"/>
    </row>
    <row r="18" spans="1:12" ht="13.5">
      <c r="A18" s="11" t="s">
        <v>18</v>
      </c>
      <c r="B18" s="33">
        <v>1689</v>
      </c>
      <c r="C18" s="16">
        <f t="shared" si="0"/>
        <v>0.492850889991246</v>
      </c>
      <c r="D18" s="33">
        <v>1738</v>
      </c>
      <c r="E18" s="16">
        <f t="shared" si="1"/>
        <v>0.5071491100087541</v>
      </c>
      <c r="F18" s="15">
        <f t="shared" si="2"/>
        <v>3427</v>
      </c>
      <c r="G18" s="16">
        <f t="shared" si="3"/>
        <v>0.07181023824990047</v>
      </c>
      <c r="J18" s="12"/>
      <c r="L18" s="12"/>
    </row>
    <row r="19" spans="1:12" ht="13.5">
      <c r="A19" s="11" t="s">
        <v>19</v>
      </c>
      <c r="B19" s="33">
        <v>1765</v>
      </c>
      <c r="C19" s="16">
        <f t="shared" si="0"/>
        <v>0.4858243875584916</v>
      </c>
      <c r="D19" s="33">
        <v>1868</v>
      </c>
      <c r="E19" s="16">
        <f t="shared" si="1"/>
        <v>0.5141756124415084</v>
      </c>
      <c r="F19" s="15">
        <f t="shared" si="2"/>
        <v>3633</v>
      </c>
      <c r="G19" s="16">
        <f t="shared" si="3"/>
        <v>0.07612681516250026</v>
      </c>
      <c r="J19" s="34"/>
      <c r="L19" s="12"/>
    </row>
    <row r="20" spans="1:12" ht="13.5">
      <c r="A20" s="11" t="s">
        <v>20</v>
      </c>
      <c r="B20" s="33">
        <v>1301</v>
      </c>
      <c r="C20" s="16">
        <f t="shared" si="0"/>
        <v>0.47585954645208484</v>
      </c>
      <c r="D20" s="33">
        <v>1433</v>
      </c>
      <c r="E20" s="16">
        <f t="shared" si="1"/>
        <v>0.5241404535479152</v>
      </c>
      <c r="F20" s="15">
        <f t="shared" si="2"/>
        <v>2734</v>
      </c>
      <c r="G20" s="16">
        <f t="shared" si="3"/>
        <v>0.057288938247805045</v>
      </c>
      <c r="J20" s="12"/>
      <c r="L20" s="12"/>
    </row>
    <row r="21" spans="1:12" ht="13.5">
      <c r="A21" s="11" t="s">
        <v>21</v>
      </c>
      <c r="B21" s="33">
        <v>729</v>
      </c>
      <c r="C21" s="16">
        <f t="shared" si="0"/>
        <v>0.4077181208053691</v>
      </c>
      <c r="D21" s="33">
        <v>1059</v>
      </c>
      <c r="E21" s="16">
        <f t="shared" si="1"/>
        <v>0.5922818791946308</v>
      </c>
      <c r="F21" s="15">
        <f t="shared" si="2"/>
        <v>1788</v>
      </c>
      <c r="G21" s="16">
        <f t="shared" si="3"/>
        <v>0.03746621126081764</v>
      </c>
      <c r="J21" s="12"/>
      <c r="L21" s="12"/>
    </row>
    <row r="22" spans="1:12" ht="13.5">
      <c r="A22" s="11" t="s">
        <v>22</v>
      </c>
      <c r="B22" s="33">
        <v>377</v>
      </c>
      <c r="C22" s="16">
        <f t="shared" si="0"/>
        <v>0.3587059942911513</v>
      </c>
      <c r="D22" s="33">
        <v>674</v>
      </c>
      <c r="E22" s="16">
        <f t="shared" si="1"/>
        <v>0.6412940057088488</v>
      </c>
      <c r="F22" s="15">
        <f t="shared" si="2"/>
        <v>1051</v>
      </c>
      <c r="G22" s="16">
        <f t="shared" si="3"/>
        <v>0.022022923957001866</v>
      </c>
      <c r="J22" s="12"/>
      <c r="L22" s="12"/>
    </row>
    <row r="23" spans="1:12" ht="13.5">
      <c r="A23" s="11" t="s">
        <v>23</v>
      </c>
      <c r="B23" s="33">
        <v>161</v>
      </c>
      <c r="C23" s="16">
        <f t="shared" si="0"/>
        <v>0.29219600725952816</v>
      </c>
      <c r="D23" s="33">
        <v>390</v>
      </c>
      <c r="E23" s="16">
        <f t="shared" si="1"/>
        <v>0.7078039927404719</v>
      </c>
      <c r="F23" s="15">
        <f t="shared" si="2"/>
        <v>551</v>
      </c>
      <c r="G23" s="16">
        <f t="shared" si="3"/>
        <v>0.011545795528361586</v>
      </c>
      <c r="J23" s="12"/>
      <c r="L23" s="12"/>
    </row>
    <row r="24" spans="1:12" ht="13.5">
      <c r="A24" s="11" t="s">
        <v>24</v>
      </c>
      <c r="B24" s="33">
        <v>25</v>
      </c>
      <c r="C24" s="16">
        <f t="shared" si="0"/>
        <v>0.1937984496124031</v>
      </c>
      <c r="D24" s="33">
        <v>104</v>
      </c>
      <c r="E24" s="16">
        <f t="shared" si="1"/>
        <v>0.8062015503875969</v>
      </c>
      <c r="F24" s="15">
        <f t="shared" si="2"/>
        <v>129</v>
      </c>
      <c r="G24" s="16">
        <f t="shared" si="3"/>
        <v>0.002703099134589192</v>
      </c>
      <c r="J24" s="12"/>
      <c r="L24" s="12"/>
    </row>
    <row r="25" spans="1:10" ht="14.25" thickBot="1">
      <c r="A25" s="14" t="s">
        <v>25</v>
      </c>
      <c r="B25" s="28">
        <v>1</v>
      </c>
      <c r="C25" s="17">
        <f t="shared" si="0"/>
        <v>0.047619047619047616</v>
      </c>
      <c r="D25" s="30">
        <v>20</v>
      </c>
      <c r="E25" s="18">
        <f t="shared" si="1"/>
        <v>0.9523809523809523</v>
      </c>
      <c r="F25" s="15">
        <f t="shared" si="2"/>
        <v>21</v>
      </c>
      <c r="G25" s="17">
        <f t="shared" si="3"/>
        <v>0.0004400393940028917</v>
      </c>
      <c r="J25" s="12"/>
    </row>
    <row r="26" spans="1:10" ht="14.25" thickTop="1">
      <c r="A26" s="11" t="s">
        <v>4</v>
      </c>
      <c r="B26" s="15">
        <f>SUM(B5:B25)</f>
        <v>23769</v>
      </c>
      <c r="C26" s="16">
        <f t="shared" si="0"/>
        <v>0.4980617312407015</v>
      </c>
      <c r="D26" s="15">
        <f>SUM(D5:D25)</f>
        <v>23954</v>
      </c>
      <c r="E26" s="16">
        <f t="shared" si="1"/>
        <v>0.5019382687592985</v>
      </c>
      <c r="F26" s="19">
        <f>SUM(F5:F25)</f>
        <v>47723</v>
      </c>
      <c r="G26" s="16">
        <v>1</v>
      </c>
      <c r="J26" s="12"/>
    </row>
    <row r="27" spans="2:7" ht="13.5">
      <c r="B27" s="20"/>
      <c r="C27" s="21"/>
      <c r="D27" s="20"/>
      <c r="E27" s="21"/>
      <c r="F27" s="20"/>
      <c r="G27" s="22"/>
    </row>
    <row r="28" spans="1:7" ht="13.5">
      <c r="A28" s="9" t="s">
        <v>26</v>
      </c>
      <c r="B28" s="23">
        <f>SUM(B5:B7)</f>
        <v>3102</v>
      </c>
      <c r="C28" s="24">
        <f>B28/F26</f>
        <v>0.06500010477128429</v>
      </c>
      <c r="D28" s="23">
        <f>SUM(D5:D7)</f>
        <v>2965</v>
      </c>
      <c r="E28" s="24">
        <f>D28/F26</f>
        <v>0.06212937158183685</v>
      </c>
      <c r="F28" s="23">
        <f>SUM(F5:F7)</f>
        <v>6067</v>
      </c>
      <c r="G28" s="24">
        <f>F28/F26</f>
        <v>0.12712947635312113</v>
      </c>
    </row>
    <row r="29" spans="1:7" ht="13.5">
      <c r="A29" s="11" t="s">
        <v>27</v>
      </c>
      <c r="B29" s="15">
        <f>SUM(B8:B17)</f>
        <v>14619</v>
      </c>
      <c r="C29" s="24">
        <f>B29/F26</f>
        <v>0.30633028099658444</v>
      </c>
      <c r="D29" s="15">
        <f>SUM(D8:D17)</f>
        <v>13703</v>
      </c>
      <c r="E29" s="16">
        <f>D29/F26</f>
        <v>0.28713618171531546</v>
      </c>
      <c r="F29" s="15">
        <f>SUM(F8:F17)</f>
        <v>28322</v>
      </c>
      <c r="G29" s="24">
        <f>F29/F26</f>
        <v>0.5934664627119</v>
      </c>
    </row>
    <row r="30" spans="1:7" ht="13.5">
      <c r="A30" s="11" t="s">
        <v>28</v>
      </c>
      <c r="B30" s="15">
        <f>SUM(B18:B25)</f>
        <v>6048</v>
      </c>
      <c r="C30" s="16">
        <f>B30/F26</f>
        <v>0.1267313454728328</v>
      </c>
      <c r="D30" s="15">
        <f>SUM(D18:D25)</f>
        <v>7286</v>
      </c>
      <c r="E30" s="16">
        <f>D30/F26</f>
        <v>0.15267271546214614</v>
      </c>
      <c r="F30" s="15">
        <f>SUM(F18:F25)</f>
        <v>13334</v>
      </c>
      <c r="G30" s="24">
        <f>F30/F26</f>
        <v>0.27940406093497894</v>
      </c>
    </row>
    <row r="31" spans="2:7" ht="13.5">
      <c r="B31" s="25"/>
      <c r="C31" s="26"/>
      <c r="D31" s="25"/>
      <c r="E31" s="26"/>
      <c r="F31" s="25"/>
      <c r="G31" s="27"/>
    </row>
    <row r="32" spans="1:7" ht="13.5">
      <c r="A32" s="9" t="s">
        <v>29</v>
      </c>
      <c r="B32" s="31">
        <v>46.33</v>
      </c>
      <c r="C32" s="26"/>
      <c r="D32" s="25"/>
      <c r="E32" s="26"/>
      <c r="F32" s="25"/>
      <c r="G32" s="27"/>
    </row>
    <row r="33" spans="1:7" ht="13.5">
      <c r="A33" s="11" t="s">
        <v>2</v>
      </c>
      <c r="B33" s="31">
        <v>45.1</v>
      </c>
      <c r="C33" s="26"/>
      <c r="D33" s="25"/>
      <c r="E33" s="26"/>
      <c r="F33" s="25"/>
      <c r="G33" s="27"/>
    </row>
    <row r="34" spans="1:7" ht="13.5">
      <c r="A34" s="11" t="s">
        <v>3</v>
      </c>
      <c r="B34" s="32">
        <v>47.54</v>
      </c>
      <c r="C34" s="26"/>
      <c r="D34" s="25"/>
      <c r="E34" s="26"/>
      <c r="F34" s="25"/>
      <c r="G34" s="27"/>
    </row>
  </sheetData>
  <sheetProtection/>
  <mergeCells count="4">
    <mergeCell ref="A1:G1"/>
    <mergeCell ref="B4:C4"/>
    <mergeCell ref="D4:E4"/>
    <mergeCell ref="F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showGridLines="0" zoomScalePageLayoutView="0" workbookViewId="0" topLeftCell="A1">
      <selection activeCell="O18" sqref="O18"/>
    </sheetView>
  </sheetViews>
  <sheetFormatPr defaultColWidth="9.140625" defaultRowHeight="15"/>
  <cols>
    <col min="1" max="1" width="11.140625" style="36" customWidth="1"/>
    <col min="2" max="2" width="11.140625" style="1" customWidth="1"/>
    <col min="3" max="3" width="11.140625" style="6" customWidth="1"/>
    <col min="4" max="4" width="11.140625" style="1" customWidth="1"/>
    <col min="5" max="5" width="11.140625" style="6" customWidth="1"/>
    <col min="6" max="6" width="11.140625" style="1" customWidth="1"/>
    <col min="7" max="7" width="11.140625" style="7" customWidth="1"/>
    <col min="8" max="16384" width="9.00390625" style="2" customWidth="1"/>
  </cols>
  <sheetData>
    <row r="1" spans="1:7" ht="13.5">
      <c r="A1" s="50" t="s">
        <v>0</v>
      </c>
      <c r="B1" s="50"/>
      <c r="C1" s="50"/>
      <c r="D1" s="50"/>
      <c r="E1" s="50"/>
      <c r="F1" s="50"/>
      <c r="G1" s="50"/>
    </row>
    <row r="2" spans="2:7" ht="13.5">
      <c r="B2" s="4"/>
      <c r="C2" s="5"/>
      <c r="D2" s="4"/>
      <c r="E2" s="5"/>
      <c r="F2" s="3"/>
      <c r="G2" s="37">
        <v>43586</v>
      </c>
    </row>
    <row r="3" spans="2:6" ht="13.5">
      <c r="B3" s="3"/>
      <c r="D3" s="3"/>
      <c r="F3" s="3"/>
    </row>
    <row r="4" spans="1:10" s="8" customFormat="1" ht="13.5">
      <c r="A4" s="9" t="s">
        <v>1</v>
      </c>
      <c r="B4" s="51" t="s">
        <v>2</v>
      </c>
      <c r="C4" s="52"/>
      <c r="D4" s="53" t="s">
        <v>3</v>
      </c>
      <c r="E4" s="52"/>
      <c r="F4" s="53" t="s">
        <v>4</v>
      </c>
      <c r="G4" s="52"/>
      <c r="I4" s="10"/>
      <c r="J4" s="10"/>
    </row>
    <row r="5" spans="1:10" ht="13.5">
      <c r="A5" s="11" t="s">
        <v>5</v>
      </c>
      <c r="B5" s="33">
        <v>968</v>
      </c>
      <c r="C5" s="16">
        <f aca="true" t="shared" si="0" ref="C5:C26">B5/F5</f>
        <v>0.515167642362959</v>
      </c>
      <c r="D5" s="33">
        <v>911</v>
      </c>
      <c r="E5" s="16">
        <f aca="true" t="shared" si="1" ref="E5:E26">D5/F5</f>
        <v>0.48483235763704097</v>
      </c>
      <c r="F5" s="15">
        <f aca="true" t="shared" si="2" ref="F5:F25">B5+D5</f>
        <v>1879</v>
      </c>
      <c r="G5" s="16">
        <f aca="true" t="shared" si="3" ref="G5:G25">F5/$F$26</f>
        <v>0.03939616311982388</v>
      </c>
      <c r="I5" s="10"/>
      <c r="J5" s="10"/>
    </row>
    <row r="6" spans="1:10" ht="13.5">
      <c r="A6" s="11" t="s">
        <v>6</v>
      </c>
      <c r="B6" s="33">
        <v>1053</v>
      </c>
      <c r="C6" s="16">
        <f t="shared" si="0"/>
        <v>0.5050359712230216</v>
      </c>
      <c r="D6" s="33">
        <v>1032</v>
      </c>
      <c r="E6" s="16">
        <f t="shared" si="1"/>
        <v>0.4949640287769784</v>
      </c>
      <c r="F6" s="15">
        <f t="shared" si="2"/>
        <v>2085</v>
      </c>
      <c r="G6" s="16">
        <f t="shared" si="3"/>
        <v>0.04371527413775029</v>
      </c>
      <c r="I6" s="10"/>
      <c r="J6" s="10"/>
    </row>
    <row r="7" spans="1:10" ht="13.5">
      <c r="A7" s="11" t="s">
        <v>7</v>
      </c>
      <c r="B7" s="33">
        <v>1092</v>
      </c>
      <c r="C7" s="16">
        <f t="shared" si="0"/>
        <v>0.5062586926286509</v>
      </c>
      <c r="D7" s="33">
        <v>1065</v>
      </c>
      <c r="E7" s="16">
        <f t="shared" si="1"/>
        <v>0.4937413073713491</v>
      </c>
      <c r="F7" s="15">
        <f t="shared" si="2"/>
        <v>2157</v>
      </c>
      <c r="G7" s="16">
        <f t="shared" si="3"/>
        <v>0.04522486633819059</v>
      </c>
      <c r="I7" s="12"/>
      <c r="J7" s="13"/>
    </row>
    <row r="8" spans="1:9" ht="13.5">
      <c r="A8" s="11" t="s">
        <v>8</v>
      </c>
      <c r="B8" s="33">
        <v>1146</v>
      </c>
      <c r="C8" s="16">
        <f t="shared" si="0"/>
        <v>0.5015317286652079</v>
      </c>
      <c r="D8" s="33">
        <v>1139</v>
      </c>
      <c r="E8" s="16">
        <f t="shared" si="1"/>
        <v>0.4984682713347921</v>
      </c>
      <c r="F8" s="15">
        <f t="shared" si="2"/>
        <v>2285</v>
      </c>
      <c r="G8" s="16">
        <f t="shared" si="3"/>
        <v>0.04790858580564</v>
      </c>
      <c r="I8" s="12"/>
    </row>
    <row r="9" spans="1:9" ht="13.5">
      <c r="A9" s="11" t="s">
        <v>9</v>
      </c>
      <c r="B9" s="33">
        <v>1180</v>
      </c>
      <c r="C9" s="16">
        <f t="shared" si="0"/>
        <v>0.5228178998670802</v>
      </c>
      <c r="D9" s="33">
        <v>1077</v>
      </c>
      <c r="E9" s="16">
        <f t="shared" si="1"/>
        <v>0.4771821001329198</v>
      </c>
      <c r="F9" s="15">
        <f t="shared" si="2"/>
        <v>2257</v>
      </c>
      <c r="G9" s="16">
        <f t="shared" si="3"/>
        <v>0.04732152217213544</v>
      </c>
      <c r="I9" s="12"/>
    </row>
    <row r="10" spans="1:9" ht="13.5">
      <c r="A10" s="11" t="s">
        <v>10</v>
      </c>
      <c r="B10" s="33">
        <v>1170</v>
      </c>
      <c r="C10" s="16">
        <f t="shared" si="0"/>
        <v>0.5209260908281389</v>
      </c>
      <c r="D10" s="33">
        <v>1076</v>
      </c>
      <c r="E10" s="16">
        <f t="shared" si="1"/>
        <v>0.4790739091718611</v>
      </c>
      <c r="F10" s="15">
        <f t="shared" si="2"/>
        <v>2246</v>
      </c>
      <c r="G10" s="16">
        <f t="shared" si="3"/>
        <v>0.04709089003040151</v>
      </c>
      <c r="I10" s="12"/>
    </row>
    <row r="11" spans="1:9" ht="13.5">
      <c r="A11" s="11" t="s">
        <v>11</v>
      </c>
      <c r="B11" s="33">
        <v>1367</v>
      </c>
      <c r="C11" s="16">
        <f t="shared" si="0"/>
        <v>0.5325282430853135</v>
      </c>
      <c r="D11" s="33">
        <v>1200</v>
      </c>
      <c r="E11" s="16">
        <f t="shared" si="1"/>
        <v>0.4674717569146864</v>
      </c>
      <c r="F11" s="15">
        <f t="shared" si="2"/>
        <v>2567</v>
      </c>
      <c r="G11" s="16">
        <f t="shared" si="3"/>
        <v>0.0538211552573645</v>
      </c>
      <c r="I11" s="12"/>
    </row>
    <row r="12" spans="1:9" ht="13.5">
      <c r="A12" s="11" t="s">
        <v>12</v>
      </c>
      <c r="B12" s="33">
        <v>1590</v>
      </c>
      <c r="C12" s="16">
        <f t="shared" si="0"/>
        <v>0.5223390275952694</v>
      </c>
      <c r="D12" s="33">
        <v>1454</v>
      </c>
      <c r="E12" s="16">
        <f t="shared" si="1"/>
        <v>0.4776609724047306</v>
      </c>
      <c r="F12" s="15">
        <f t="shared" si="2"/>
        <v>3044</v>
      </c>
      <c r="G12" s="16">
        <f t="shared" si="3"/>
        <v>0.06382220358528147</v>
      </c>
      <c r="I12" s="12"/>
    </row>
    <row r="13" spans="1:9" ht="13.5">
      <c r="A13" s="11" t="s">
        <v>13</v>
      </c>
      <c r="B13" s="33">
        <v>1864</v>
      </c>
      <c r="C13" s="16">
        <f t="shared" si="0"/>
        <v>0.5195094760312151</v>
      </c>
      <c r="D13" s="33">
        <v>1724</v>
      </c>
      <c r="E13" s="16">
        <f t="shared" si="1"/>
        <v>0.48049052396878483</v>
      </c>
      <c r="F13" s="15">
        <f t="shared" si="2"/>
        <v>3588</v>
      </c>
      <c r="G13" s="16">
        <f t="shared" si="3"/>
        <v>0.0752280113219415</v>
      </c>
      <c r="I13" s="12"/>
    </row>
    <row r="14" spans="1:10" ht="13.5">
      <c r="A14" s="11" t="s">
        <v>14</v>
      </c>
      <c r="B14" s="33">
        <v>1985</v>
      </c>
      <c r="C14" s="16">
        <f t="shared" si="0"/>
        <v>0.5268046709129511</v>
      </c>
      <c r="D14" s="33">
        <v>1783</v>
      </c>
      <c r="E14" s="16">
        <f t="shared" si="1"/>
        <v>0.4731953290870488</v>
      </c>
      <c r="F14" s="15">
        <f t="shared" si="2"/>
        <v>3768</v>
      </c>
      <c r="G14" s="16">
        <f t="shared" si="3"/>
        <v>0.07900199182304225</v>
      </c>
      <c r="I14" s="13"/>
      <c r="J14" s="12"/>
    </row>
    <row r="15" spans="1:10" ht="13.5">
      <c r="A15" s="11" t="s">
        <v>15</v>
      </c>
      <c r="B15" s="33">
        <v>1568</v>
      </c>
      <c r="C15" s="16">
        <f t="shared" si="0"/>
        <v>0.5205843293492696</v>
      </c>
      <c r="D15" s="33">
        <v>1444</v>
      </c>
      <c r="E15" s="16">
        <f t="shared" si="1"/>
        <v>0.47941567065073043</v>
      </c>
      <c r="F15" s="15">
        <f t="shared" si="2"/>
        <v>3012</v>
      </c>
      <c r="G15" s="16">
        <f t="shared" si="3"/>
        <v>0.06315127371841912</v>
      </c>
      <c r="J15" s="12"/>
    </row>
    <row r="16" spans="1:10" ht="13.5">
      <c r="A16" s="11" t="s">
        <v>16</v>
      </c>
      <c r="B16" s="33">
        <v>1321</v>
      </c>
      <c r="C16" s="16">
        <f t="shared" si="0"/>
        <v>0.49346283152782966</v>
      </c>
      <c r="D16" s="33">
        <v>1356</v>
      </c>
      <c r="E16" s="16">
        <f t="shared" si="1"/>
        <v>0.5065371684721703</v>
      </c>
      <c r="F16" s="15">
        <f t="shared" si="2"/>
        <v>2677</v>
      </c>
      <c r="G16" s="16">
        <f t="shared" si="3"/>
        <v>0.056127476674703844</v>
      </c>
      <c r="J16" s="12"/>
    </row>
    <row r="17" spans="1:12" ht="13.5">
      <c r="A17" s="11" t="s">
        <v>17</v>
      </c>
      <c r="B17" s="33">
        <v>1497</v>
      </c>
      <c r="C17" s="16">
        <f t="shared" si="0"/>
        <v>0.5</v>
      </c>
      <c r="D17" s="33">
        <v>1497</v>
      </c>
      <c r="E17" s="16">
        <f t="shared" si="1"/>
        <v>0.5</v>
      </c>
      <c r="F17" s="15">
        <f t="shared" si="2"/>
        <v>2994</v>
      </c>
      <c r="G17" s="16">
        <f t="shared" si="3"/>
        <v>0.06277387566830905</v>
      </c>
      <c r="J17" s="12"/>
      <c r="L17" s="12"/>
    </row>
    <row r="18" spans="1:12" ht="13.5">
      <c r="A18" s="11" t="s">
        <v>18</v>
      </c>
      <c r="B18" s="33">
        <v>1773</v>
      </c>
      <c r="C18" s="16">
        <f t="shared" si="0"/>
        <v>0.4926368435676577</v>
      </c>
      <c r="D18" s="33">
        <v>1826</v>
      </c>
      <c r="E18" s="16">
        <f t="shared" si="1"/>
        <v>0.5073631564323423</v>
      </c>
      <c r="F18" s="15">
        <f t="shared" si="2"/>
        <v>3599</v>
      </c>
      <c r="G18" s="16">
        <f t="shared" si="3"/>
        <v>0.07545864346367544</v>
      </c>
      <c r="J18" s="12"/>
      <c r="L18" s="12"/>
    </row>
    <row r="19" spans="1:12" ht="13.5">
      <c r="A19" s="11" t="s">
        <v>19</v>
      </c>
      <c r="B19" s="33">
        <v>1688</v>
      </c>
      <c r="C19" s="16">
        <f t="shared" si="0"/>
        <v>0.49241540256709454</v>
      </c>
      <c r="D19" s="33">
        <v>1740</v>
      </c>
      <c r="E19" s="16">
        <f t="shared" si="1"/>
        <v>0.5075845974329055</v>
      </c>
      <c r="F19" s="15">
        <f t="shared" si="2"/>
        <v>3428</v>
      </c>
      <c r="G19" s="16">
        <f t="shared" si="3"/>
        <v>0.07187336198762972</v>
      </c>
      <c r="J19" s="34"/>
      <c r="L19" s="12"/>
    </row>
    <row r="20" spans="1:12" ht="13.5">
      <c r="A20" s="11" t="s">
        <v>20</v>
      </c>
      <c r="B20" s="33">
        <v>1258</v>
      </c>
      <c r="C20" s="16">
        <f t="shared" si="0"/>
        <v>0.46627131208302447</v>
      </c>
      <c r="D20" s="33">
        <v>1440</v>
      </c>
      <c r="E20" s="16">
        <f t="shared" si="1"/>
        <v>0.5337286879169756</v>
      </c>
      <c r="F20" s="15">
        <f t="shared" si="2"/>
        <v>2698</v>
      </c>
      <c r="G20" s="16">
        <f t="shared" si="3"/>
        <v>0.056567774399832266</v>
      </c>
      <c r="J20" s="12"/>
      <c r="L20" s="12"/>
    </row>
    <row r="21" spans="1:12" ht="13.5">
      <c r="A21" s="11" t="s">
        <v>21</v>
      </c>
      <c r="B21" s="33">
        <v>694</v>
      </c>
      <c r="C21" s="16">
        <f t="shared" si="0"/>
        <v>0.40442890442890445</v>
      </c>
      <c r="D21" s="33">
        <v>1022</v>
      </c>
      <c r="E21" s="16">
        <f t="shared" si="1"/>
        <v>0.5955710955710956</v>
      </c>
      <c r="F21" s="15">
        <f t="shared" si="2"/>
        <v>1716</v>
      </c>
      <c r="G21" s="16">
        <f t="shared" si="3"/>
        <v>0.03597861411049376</v>
      </c>
      <c r="J21" s="12"/>
      <c r="L21" s="12"/>
    </row>
    <row r="22" spans="1:12" ht="13.5">
      <c r="A22" s="11" t="s">
        <v>22</v>
      </c>
      <c r="B22" s="33">
        <v>379</v>
      </c>
      <c r="C22" s="16">
        <f t="shared" si="0"/>
        <v>0.35958254269449713</v>
      </c>
      <c r="D22" s="33">
        <v>675</v>
      </c>
      <c r="E22" s="16">
        <f t="shared" si="1"/>
        <v>0.6404174573055028</v>
      </c>
      <c r="F22" s="15">
        <f t="shared" si="2"/>
        <v>1054</v>
      </c>
      <c r="G22" s="16">
        <f t="shared" si="3"/>
        <v>0.022098752489778804</v>
      </c>
      <c r="J22" s="12"/>
      <c r="L22" s="12"/>
    </row>
    <row r="23" spans="1:12" ht="13.5">
      <c r="A23" s="11" t="s">
        <v>23</v>
      </c>
      <c r="B23" s="33">
        <v>140</v>
      </c>
      <c r="C23" s="16">
        <f t="shared" si="0"/>
        <v>0.28688524590163933</v>
      </c>
      <c r="D23" s="33">
        <v>348</v>
      </c>
      <c r="E23" s="16">
        <f t="shared" si="1"/>
        <v>0.7131147540983607</v>
      </c>
      <c r="F23" s="15">
        <f t="shared" si="2"/>
        <v>488</v>
      </c>
      <c r="G23" s="16">
        <f t="shared" si="3"/>
        <v>0.010231680469650907</v>
      </c>
      <c r="J23" s="12"/>
      <c r="L23" s="12"/>
    </row>
    <row r="24" spans="1:12" ht="13.5">
      <c r="A24" s="11" t="s">
        <v>24</v>
      </c>
      <c r="B24" s="33">
        <v>28</v>
      </c>
      <c r="C24" s="16">
        <f t="shared" si="0"/>
        <v>0.208955223880597</v>
      </c>
      <c r="D24" s="33">
        <v>106</v>
      </c>
      <c r="E24" s="16">
        <f t="shared" si="1"/>
        <v>0.7910447761194029</v>
      </c>
      <c r="F24" s="15">
        <f t="shared" si="2"/>
        <v>134</v>
      </c>
      <c r="G24" s="16">
        <f t="shared" si="3"/>
        <v>0.0028095188174861096</v>
      </c>
      <c r="J24" s="12"/>
      <c r="L24" s="12"/>
    </row>
    <row r="25" spans="1:10" ht="14.25" thickBot="1">
      <c r="A25" s="14" t="s">
        <v>25</v>
      </c>
      <c r="B25" s="28">
        <v>4</v>
      </c>
      <c r="C25" s="17">
        <f t="shared" si="0"/>
        <v>0.21052631578947367</v>
      </c>
      <c r="D25" s="30">
        <v>15</v>
      </c>
      <c r="E25" s="18">
        <f t="shared" si="1"/>
        <v>0.7894736842105263</v>
      </c>
      <c r="F25" s="15">
        <f t="shared" si="2"/>
        <v>19</v>
      </c>
      <c r="G25" s="17">
        <f t="shared" si="3"/>
        <v>0.00039836460844952303</v>
      </c>
      <c r="J25" s="12"/>
    </row>
    <row r="26" spans="1:10" ht="14.25" thickTop="1">
      <c r="A26" s="11" t="s">
        <v>4</v>
      </c>
      <c r="B26" s="15">
        <f>SUM(B5:B25)</f>
        <v>23765</v>
      </c>
      <c r="C26" s="16">
        <f t="shared" si="0"/>
        <v>0.4982702589369955</v>
      </c>
      <c r="D26" s="15">
        <f>SUM(D5:D25)</f>
        <v>23930</v>
      </c>
      <c r="E26" s="16">
        <f t="shared" si="1"/>
        <v>0.5017297410630045</v>
      </c>
      <c r="F26" s="19">
        <f>SUM(F5:F25)</f>
        <v>47695</v>
      </c>
      <c r="G26" s="16">
        <v>1</v>
      </c>
      <c r="J26" s="12"/>
    </row>
    <row r="27" spans="2:7" ht="13.5">
      <c r="B27" s="20"/>
      <c r="C27" s="21"/>
      <c r="D27" s="20"/>
      <c r="E27" s="21"/>
      <c r="F27" s="20"/>
      <c r="G27" s="22"/>
    </row>
    <row r="28" spans="1:7" ht="13.5">
      <c r="A28" s="9" t="s">
        <v>26</v>
      </c>
      <c r="B28" s="23">
        <f>SUM(B5:B7)</f>
        <v>3113</v>
      </c>
      <c r="C28" s="24">
        <f>B28/F26</f>
        <v>0.06526889611070343</v>
      </c>
      <c r="D28" s="23">
        <f>SUM(D5:D7)</f>
        <v>3008</v>
      </c>
      <c r="E28" s="24">
        <f>D28/F26</f>
        <v>0.06306740748506133</v>
      </c>
      <c r="F28" s="23">
        <f>SUM(F5:F7)</f>
        <v>6121</v>
      </c>
      <c r="G28" s="24">
        <f>F28/F26</f>
        <v>0.12833630359576476</v>
      </c>
    </row>
    <row r="29" spans="1:7" ht="13.5">
      <c r="A29" s="11" t="s">
        <v>27</v>
      </c>
      <c r="B29" s="15">
        <f>SUM(B8:B17)</f>
        <v>14688</v>
      </c>
      <c r="C29" s="24">
        <f>B29/F26</f>
        <v>0.30795680888982074</v>
      </c>
      <c r="D29" s="15">
        <f>SUM(D8:D17)</f>
        <v>13750</v>
      </c>
      <c r="E29" s="16">
        <f>D29/F26</f>
        <v>0.28829017716741795</v>
      </c>
      <c r="F29" s="15">
        <f>SUM(F8:F17)</f>
        <v>28438</v>
      </c>
      <c r="G29" s="24">
        <f>F29/F26</f>
        <v>0.5962469860572387</v>
      </c>
    </row>
    <row r="30" spans="1:7" ht="13.5">
      <c r="A30" s="11" t="s">
        <v>28</v>
      </c>
      <c r="B30" s="15">
        <f>SUM(B18:B25)</f>
        <v>5964</v>
      </c>
      <c r="C30" s="16">
        <f>B30/F26</f>
        <v>0.12504455393647132</v>
      </c>
      <c r="D30" s="15">
        <f>SUM(D18:D25)</f>
        <v>7172</v>
      </c>
      <c r="E30" s="16">
        <f>D30/F26</f>
        <v>0.1503721564105252</v>
      </c>
      <c r="F30" s="15">
        <f>SUM(F18:F25)</f>
        <v>13136</v>
      </c>
      <c r="G30" s="24">
        <f>F30/F26</f>
        <v>0.27541671034699655</v>
      </c>
    </row>
    <row r="31" spans="2:7" ht="13.5">
      <c r="B31" s="25"/>
      <c r="C31" s="26"/>
      <c r="D31" s="25"/>
      <c r="E31" s="26"/>
      <c r="F31" s="25"/>
      <c r="G31" s="27"/>
    </row>
    <row r="32" spans="1:7" ht="13.5">
      <c r="A32" s="9" t="s">
        <v>29</v>
      </c>
      <c r="B32" s="31">
        <v>46.07</v>
      </c>
      <c r="C32" s="26"/>
      <c r="D32" s="25"/>
      <c r="E32" s="26"/>
      <c r="F32" s="25"/>
      <c r="G32" s="27"/>
    </row>
    <row r="33" spans="1:7" ht="13.5">
      <c r="A33" s="11" t="s">
        <v>2</v>
      </c>
      <c r="B33" s="31">
        <v>44.84</v>
      </c>
      <c r="C33" s="26"/>
      <c r="D33" s="25"/>
      <c r="E33" s="26"/>
      <c r="F33" s="25"/>
      <c r="G33" s="27"/>
    </row>
    <row r="34" spans="1:7" ht="13.5">
      <c r="A34" s="11" t="s">
        <v>3</v>
      </c>
      <c r="B34" s="32">
        <v>47.29</v>
      </c>
      <c r="C34" s="26"/>
      <c r="D34" s="25"/>
      <c r="E34" s="26"/>
      <c r="F34" s="25"/>
      <c r="G34" s="27"/>
    </row>
  </sheetData>
  <sheetProtection selectLockedCells="1"/>
  <mergeCells count="4">
    <mergeCell ref="A1:G1"/>
    <mergeCell ref="B4:C4"/>
    <mergeCell ref="D4:E4"/>
    <mergeCell ref="F4:G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4"/>
  <sheetViews>
    <sheetView showGridLines="0" zoomScalePageLayoutView="0" workbookViewId="0" topLeftCell="A1">
      <selection activeCell="O18" sqref="O18"/>
    </sheetView>
  </sheetViews>
  <sheetFormatPr defaultColWidth="9.140625" defaultRowHeight="15"/>
  <cols>
    <col min="1" max="1" width="11.140625" style="38" customWidth="1"/>
    <col min="2" max="2" width="11.140625" style="1" customWidth="1"/>
    <col min="3" max="3" width="11.140625" style="6" customWidth="1"/>
    <col min="4" max="4" width="11.140625" style="1" customWidth="1"/>
    <col min="5" max="5" width="11.140625" style="6" customWidth="1"/>
    <col min="6" max="6" width="11.140625" style="1" customWidth="1"/>
    <col min="7" max="7" width="11.140625" style="7" customWidth="1"/>
    <col min="8" max="16384" width="9.00390625" style="2" customWidth="1"/>
  </cols>
  <sheetData>
    <row r="1" spans="1:7" ht="13.5">
      <c r="A1" s="50" t="s">
        <v>0</v>
      </c>
      <c r="B1" s="50"/>
      <c r="C1" s="50"/>
      <c r="D1" s="50"/>
      <c r="E1" s="50"/>
      <c r="F1" s="50"/>
      <c r="G1" s="50"/>
    </row>
    <row r="2" spans="2:7" ht="13.5">
      <c r="B2" s="4"/>
      <c r="C2" s="5"/>
      <c r="D2" s="4"/>
      <c r="E2" s="5"/>
      <c r="F2" s="3"/>
      <c r="G2" s="39" t="s">
        <v>30</v>
      </c>
    </row>
    <row r="3" spans="2:6" ht="13.5">
      <c r="B3" s="3"/>
      <c r="D3" s="3"/>
      <c r="F3" s="3"/>
    </row>
    <row r="4" spans="1:10" s="8" customFormat="1" ht="13.5">
      <c r="A4" s="9" t="s">
        <v>1</v>
      </c>
      <c r="B4" s="51" t="s">
        <v>2</v>
      </c>
      <c r="C4" s="52"/>
      <c r="D4" s="53" t="s">
        <v>3</v>
      </c>
      <c r="E4" s="52"/>
      <c r="F4" s="53" t="s">
        <v>4</v>
      </c>
      <c r="G4" s="52"/>
      <c r="I4" s="10"/>
      <c r="J4" s="10"/>
    </row>
    <row r="5" spans="1:10" ht="13.5">
      <c r="A5" s="11" t="s">
        <v>5</v>
      </c>
      <c r="B5" s="33">
        <v>956</v>
      </c>
      <c r="C5" s="16">
        <f aca="true" t="shared" si="0" ref="C5:C26">B5/F5</f>
        <v>0.5115034777956127</v>
      </c>
      <c r="D5" s="33">
        <v>913</v>
      </c>
      <c r="E5" s="16">
        <f aca="true" t="shared" si="1" ref="E5:E26">D5/F5</f>
        <v>0.4884965222043874</v>
      </c>
      <c r="F5" s="15">
        <f aca="true" t="shared" si="2" ref="F5:F25">B5+D5</f>
        <v>1869</v>
      </c>
      <c r="G5" s="16">
        <f aca="true" t="shared" si="3" ref="G5:G25">F5/$F$26</f>
        <v>0.039196359289474236</v>
      </c>
      <c r="I5" s="10"/>
      <c r="J5" s="10"/>
    </row>
    <row r="6" spans="1:10" ht="13.5">
      <c r="A6" s="11" t="s">
        <v>6</v>
      </c>
      <c r="B6" s="33">
        <v>1065</v>
      </c>
      <c r="C6" s="16">
        <f t="shared" si="0"/>
        <v>0.5073844687946641</v>
      </c>
      <c r="D6" s="33">
        <v>1034</v>
      </c>
      <c r="E6" s="16">
        <f t="shared" si="1"/>
        <v>0.49261553120533585</v>
      </c>
      <c r="F6" s="15">
        <f t="shared" si="2"/>
        <v>2099</v>
      </c>
      <c r="G6" s="16">
        <f t="shared" si="3"/>
        <v>0.044019881299414886</v>
      </c>
      <c r="I6" s="10"/>
      <c r="J6" s="10"/>
    </row>
    <row r="7" spans="1:10" ht="13.5">
      <c r="A7" s="11" t="s">
        <v>7</v>
      </c>
      <c r="B7" s="33">
        <v>1089</v>
      </c>
      <c r="C7" s="16">
        <f t="shared" si="0"/>
        <v>0.5076923076923077</v>
      </c>
      <c r="D7" s="33">
        <v>1056</v>
      </c>
      <c r="E7" s="16">
        <f t="shared" si="1"/>
        <v>0.49230769230769234</v>
      </c>
      <c r="F7" s="15">
        <f t="shared" si="2"/>
        <v>2145</v>
      </c>
      <c r="G7" s="16">
        <f t="shared" si="3"/>
        <v>0.04498458570140301</v>
      </c>
      <c r="I7" s="12"/>
      <c r="J7" s="13"/>
    </row>
    <row r="8" spans="1:9" ht="13.5">
      <c r="A8" s="11" t="s">
        <v>8</v>
      </c>
      <c r="B8" s="33">
        <v>1141</v>
      </c>
      <c r="C8" s="16">
        <f t="shared" si="0"/>
        <v>0.5002192021043402</v>
      </c>
      <c r="D8" s="33">
        <v>1140</v>
      </c>
      <c r="E8" s="16">
        <f t="shared" si="1"/>
        <v>0.4997807978956598</v>
      </c>
      <c r="F8" s="15">
        <f t="shared" si="2"/>
        <v>2281</v>
      </c>
      <c r="G8" s="16">
        <f t="shared" si="3"/>
        <v>0.047836755237715745</v>
      </c>
      <c r="I8" s="12"/>
    </row>
    <row r="9" spans="1:9" ht="13.5">
      <c r="A9" s="11" t="s">
        <v>9</v>
      </c>
      <c r="B9" s="33">
        <v>1174</v>
      </c>
      <c r="C9" s="16">
        <f t="shared" si="0"/>
        <v>0.5180935569285083</v>
      </c>
      <c r="D9" s="33">
        <v>1092</v>
      </c>
      <c r="E9" s="16">
        <f t="shared" si="1"/>
        <v>0.4819064430714916</v>
      </c>
      <c r="F9" s="15">
        <f t="shared" si="2"/>
        <v>2266</v>
      </c>
      <c r="G9" s="16">
        <f t="shared" si="3"/>
        <v>0.047522177715328316</v>
      </c>
      <c r="I9" s="12"/>
    </row>
    <row r="10" spans="1:9" ht="13.5">
      <c r="A10" s="11" t="s">
        <v>10</v>
      </c>
      <c r="B10" s="33">
        <v>1168</v>
      </c>
      <c r="C10" s="16">
        <f t="shared" si="0"/>
        <v>0.5235320484087853</v>
      </c>
      <c r="D10" s="33">
        <v>1063</v>
      </c>
      <c r="E10" s="16">
        <f t="shared" si="1"/>
        <v>0.4764679515912147</v>
      </c>
      <c r="F10" s="15">
        <f t="shared" si="2"/>
        <v>2231</v>
      </c>
      <c r="G10" s="16">
        <f t="shared" si="3"/>
        <v>0.046788163496424305</v>
      </c>
      <c r="I10" s="12"/>
    </row>
    <row r="11" spans="1:9" ht="13.5">
      <c r="A11" s="11" t="s">
        <v>11</v>
      </c>
      <c r="B11" s="33">
        <v>1369</v>
      </c>
      <c r="C11" s="16">
        <f t="shared" si="0"/>
        <v>0.5328921759439471</v>
      </c>
      <c r="D11" s="33">
        <v>1200</v>
      </c>
      <c r="E11" s="16">
        <f t="shared" si="1"/>
        <v>0.46710782405605294</v>
      </c>
      <c r="F11" s="15">
        <f t="shared" si="2"/>
        <v>2569</v>
      </c>
      <c r="G11" s="16">
        <f t="shared" si="3"/>
        <v>0.05387664366755447</v>
      </c>
      <c r="I11" s="12"/>
    </row>
    <row r="12" spans="1:9" ht="13.5">
      <c r="A12" s="11" t="s">
        <v>12</v>
      </c>
      <c r="B12" s="33">
        <v>1581</v>
      </c>
      <c r="C12" s="16">
        <f t="shared" si="0"/>
        <v>0.5216100296931706</v>
      </c>
      <c r="D12" s="33">
        <v>1450</v>
      </c>
      <c r="E12" s="16">
        <f t="shared" si="1"/>
        <v>0.47838997030682945</v>
      </c>
      <c r="F12" s="15">
        <f t="shared" si="2"/>
        <v>3031</v>
      </c>
      <c r="G12" s="16">
        <f t="shared" si="3"/>
        <v>0.06356563135708743</v>
      </c>
      <c r="I12" s="12"/>
    </row>
    <row r="13" spans="1:9" ht="13.5">
      <c r="A13" s="11" t="s">
        <v>13</v>
      </c>
      <c r="B13" s="33">
        <v>1854</v>
      </c>
      <c r="C13" s="16">
        <f t="shared" si="0"/>
        <v>0.5183114341627062</v>
      </c>
      <c r="D13" s="33">
        <v>1723</v>
      </c>
      <c r="E13" s="16">
        <f t="shared" si="1"/>
        <v>0.4816885658372938</v>
      </c>
      <c r="F13" s="15">
        <f t="shared" si="2"/>
        <v>3577</v>
      </c>
      <c r="G13" s="16">
        <f t="shared" si="3"/>
        <v>0.07501625317199001</v>
      </c>
      <c r="I13" s="12"/>
    </row>
    <row r="14" spans="1:10" ht="13.5">
      <c r="A14" s="11" t="s">
        <v>14</v>
      </c>
      <c r="B14" s="33">
        <v>1988</v>
      </c>
      <c r="C14" s="16">
        <f t="shared" si="0"/>
        <v>0.5267620561738209</v>
      </c>
      <c r="D14" s="33">
        <v>1786</v>
      </c>
      <c r="E14" s="16">
        <f t="shared" si="1"/>
        <v>0.4732379438261791</v>
      </c>
      <c r="F14" s="15">
        <f t="shared" si="2"/>
        <v>3774</v>
      </c>
      <c r="G14" s="16">
        <f t="shared" si="3"/>
        <v>0.07914770463267831</v>
      </c>
      <c r="I14" s="13"/>
      <c r="J14" s="12"/>
    </row>
    <row r="15" spans="1:10" ht="13.5">
      <c r="A15" s="11" t="s">
        <v>15</v>
      </c>
      <c r="B15" s="33">
        <v>1583</v>
      </c>
      <c r="C15" s="16">
        <f t="shared" si="0"/>
        <v>0.5214097496706193</v>
      </c>
      <c r="D15" s="33">
        <v>1453</v>
      </c>
      <c r="E15" s="16">
        <f t="shared" si="1"/>
        <v>0.47859025032938074</v>
      </c>
      <c r="F15" s="15">
        <f t="shared" si="2"/>
        <v>3036</v>
      </c>
      <c r="G15" s="16">
        <f t="shared" si="3"/>
        <v>0.06367049053121658</v>
      </c>
      <c r="J15" s="12"/>
    </row>
    <row r="16" spans="1:10" ht="13.5">
      <c r="A16" s="11" t="s">
        <v>16</v>
      </c>
      <c r="B16" s="33">
        <v>1329</v>
      </c>
      <c r="C16" s="16">
        <f t="shared" si="0"/>
        <v>0.4968224299065421</v>
      </c>
      <c r="D16" s="33">
        <v>1346</v>
      </c>
      <c r="E16" s="16">
        <f t="shared" si="1"/>
        <v>0.503177570093458</v>
      </c>
      <c r="F16" s="15">
        <f t="shared" si="2"/>
        <v>2675</v>
      </c>
      <c r="G16" s="16">
        <f t="shared" si="3"/>
        <v>0.05609965815909234</v>
      </c>
      <c r="J16" s="12"/>
    </row>
    <row r="17" spans="1:12" ht="13.5">
      <c r="A17" s="11" t="s">
        <v>17</v>
      </c>
      <c r="B17" s="33">
        <v>1474</v>
      </c>
      <c r="C17" s="16">
        <f t="shared" si="0"/>
        <v>0.49847818735204596</v>
      </c>
      <c r="D17" s="33">
        <v>1483</v>
      </c>
      <c r="E17" s="16">
        <f t="shared" si="1"/>
        <v>0.501521812647954</v>
      </c>
      <c r="F17" s="15">
        <f t="shared" si="2"/>
        <v>2957</v>
      </c>
      <c r="G17" s="16">
        <f t="shared" si="3"/>
        <v>0.06201371557997609</v>
      </c>
      <c r="J17" s="12"/>
      <c r="L17" s="12"/>
    </row>
    <row r="18" spans="1:12" ht="13.5">
      <c r="A18" s="11" t="s">
        <v>18</v>
      </c>
      <c r="B18" s="33">
        <v>1758</v>
      </c>
      <c r="C18" s="16">
        <f t="shared" si="0"/>
        <v>0.4888765294771969</v>
      </c>
      <c r="D18" s="33">
        <v>1838</v>
      </c>
      <c r="E18" s="16">
        <f t="shared" si="1"/>
        <v>0.5111234705228032</v>
      </c>
      <c r="F18" s="15">
        <f t="shared" si="2"/>
        <v>3596</v>
      </c>
      <c r="G18" s="16">
        <f t="shared" si="3"/>
        <v>0.07541471803368077</v>
      </c>
      <c r="J18" s="12"/>
      <c r="L18" s="12"/>
    </row>
    <row r="19" spans="1:12" ht="13.5">
      <c r="A19" s="11" t="s">
        <v>19</v>
      </c>
      <c r="B19" s="33">
        <v>1709</v>
      </c>
      <c r="C19" s="16">
        <f t="shared" si="0"/>
        <v>0.4939306358381503</v>
      </c>
      <c r="D19" s="33">
        <v>1751</v>
      </c>
      <c r="E19" s="16">
        <f t="shared" si="1"/>
        <v>0.5060693641618497</v>
      </c>
      <c r="F19" s="15">
        <f t="shared" si="2"/>
        <v>3460</v>
      </c>
      <c r="G19" s="16">
        <f t="shared" si="3"/>
        <v>0.07256254849736804</v>
      </c>
      <c r="J19" s="34"/>
      <c r="L19" s="12"/>
    </row>
    <row r="20" spans="1:12" ht="13.5">
      <c r="A20" s="11" t="s">
        <v>20</v>
      </c>
      <c r="B20" s="33">
        <v>1258</v>
      </c>
      <c r="C20" s="16">
        <f t="shared" si="0"/>
        <v>0.4669636228656273</v>
      </c>
      <c r="D20" s="33">
        <v>1436</v>
      </c>
      <c r="E20" s="16">
        <f t="shared" si="1"/>
        <v>0.5330363771343727</v>
      </c>
      <c r="F20" s="15">
        <f t="shared" si="2"/>
        <v>2694</v>
      </c>
      <c r="G20" s="16">
        <f t="shared" si="3"/>
        <v>0.05649812302078309</v>
      </c>
      <c r="J20" s="12"/>
      <c r="L20" s="12"/>
    </row>
    <row r="21" spans="1:12" ht="13.5">
      <c r="A21" s="11" t="s">
        <v>21</v>
      </c>
      <c r="B21" s="33">
        <v>703</v>
      </c>
      <c r="C21" s="16">
        <f t="shared" si="0"/>
        <v>0.40542099192618225</v>
      </c>
      <c r="D21" s="33">
        <v>1031</v>
      </c>
      <c r="E21" s="16">
        <f t="shared" si="1"/>
        <v>0.5945790080738178</v>
      </c>
      <c r="F21" s="15">
        <f t="shared" si="2"/>
        <v>1734</v>
      </c>
      <c r="G21" s="16">
        <f t="shared" si="3"/>
        <v>0.03636516158798733</v>
      </c>
      <c r="J21" s="12"/>
      <c r="L21" s="12"/>
    </row>
    <row r="22" spans="1:12" ht="13.5">
      <c r="A22" s="11" t="s">
        <v>22</v>
      </c>
      <c r="B22" s="33">
        <v>372</v>
      </c>
      <c r="C22" s="16">
        <f t="shared" si="0"/>
        <v>0.35872709739633557</v>
      </c>
      <c r="D22" s="33">
        <v>665</v>
      </c>
      <c r="E22" s="16">
        <f t="shared" si="1"/>
        <v>0.6412729026036644</v>
      </c>
      <c r="F22" s="15">
        <f t="shared" si="2"/>
        <v>1037</v>
      </c>
      <c r="G22" s="16">
        <f t="shared" si="3"/>
        <v>0.02174779271438458</v>
      </c>
      <c r="J22" s="12"/>
      <c r="L22" s="12"/>
    </row>
    <row r="23" spans="1:12" ht="13.5">
      <c r="A23" s="11" t="s">
        <v>23</v>
      </c>
      <c r="B23" s="33">
        <v>141</v>
      </c>
      <c r="C23" s="16">
        <f t="shared" si="0"/>
        <v>0.281437125748503</v>
      </c>
      <c r="D23" s="33">
        <v>360</v>
      </c>
      <c r="E23" s="16">
        <f t="shared" si="1"/>
        <v>0.718562874251497</v>
      </c>
      <c r="F23" s="15">
        <f t="shared" si="2"/>
        <v>501</v>
      </c>
      <c r="G23" s="16">
        <f t="shared" si="3"/>
        <v>0.010506889247740285</v>
      </c>
      <c r="J23" s="12"/>
      <c r="L23" s="12"/>
    </row>
    <row r="24" spans="1:12" ht="13.5">
      <c r="A24" s="11" t="s">
        <v>24</v>
      </c>
      <c r="B24" s="33">
        <v>27</v>
      </c>
      <c r="C24" s="16">
        <f t="shared" si="0"/>
        <v>0.20610687022900764</v>
      </c>
      <c r="D24" s="33">
        <v>104</v>
      </c>
      <c r="E24" s="16">
        <f t="shared" si="1"/>
        <v>0.7938931297709924</v>
      </c>
      <c r="F24" s="15">
        <f t="shared" si="2"/>
        <v>131</v>
      </c>
      <c r="G24" s="16">
        <f t="shared" si="3"/>
        <v>0.0027473103621835876</v>
      </c>
      <c r="J24" s="12"/>
      <c r="L24" s="12"/>
    </row>
    <row r="25" spans="1:10" ht="14.25" thickBot="1">
      <c r="A25" s="14" t="s">
        <v>25</v>
      </c>
      <c r="B25" s="28">
        <v>4</v>
      </c>
      <c r="C25" s="17">
        <f t="shared" si="0"/>
        <v>0.2</v>
      </c>
      <c r="D25" s="30">
        <v>16</v>
      </c>
      <c r="E25" s="18">
        <f t="shared" si="1"/>
        <v>0.8</v>
      </c>
      <c r="F25" s="15">
        <f t="shared" si="2"/>
        <v>20</v>
      </c>
      <c r="G25" s="17">
        <f t="shared" si="3"/>
        <v>0.0004194366965165782</v>
      </c>
      <c r="J25" s="12"/>
    </row>
    <row r="26" spans="1:10" ht="14.25" thickTop="1">
      <c r="A26" s="11" t="s">
        <v>4</v>
      </c>
      <c r="B26" s="15">
        <f>SUM(B5:B25)</f>
        <v>23743</v>
      </c>
      <c r="C26" s="16">
        <f t="shared" si="0"/>
        <v>0.49793427426965586</v>
      </c>
      <c r="D26" s="15">
        <f>SUM(D5:D25)</f>
        <v>23940</v>
      </c>
      <c r="E26" s="16">
        <f t="shared" si="1"/>
        <v>0.5020657257303441</v>
      </c>
      <c r="F26" s="19">
        <f>SUM(F5:F25)</f>
        <v>47683</v>
      </c>
      <c r="G26" s="16">
        <v>1</v>
      </c>
      <c r="J26" s="12"/>
    </row>
    <row r="27" spans="2:7" ht="13.5">
      <c r="B27" s="20"/>
      <c r="C27" s="21"/>
      <c r="D27" s="20"/>
      <c r="E27" s="21"/>
      <c r="F27" s="20"/>
      <c r="G27" s="22"/>
    </row>
    <row r="28" spans="1:7" ht="13.5">
      <c r="A28" s="9" t="s">
        <v>26</v>
      </c>
      <c r="B28" s="23">
        <f>SUM(B5:B7)</f>
        <v>3110</v>
      </c>
      <c r="C28" s="24">
        <f>B28/F26</f>
        <v>0.06522240630832792</v>
      </c>
      <c r="D28" s="23">
        <f>SUM(D5:D7)</f>
        <v>3003</v>
      </c>
      <c r="E28" s="24">
        <f>D28/F26</f>
        <v>0.06297841998196423</v>
      </c>
      <c r="F28" s="23">
        <f>SUM(F5:F7)</f>
        <v>6113</v>
      </c>
      <c r="G28" s="24">
        <f>F28/F26</f>
        <v>0.12820082629029214</v>
      </c>
    </row>
    <row r="29" spans="1:7" ht="13.5">
      <c r="A29" s="11" t="s">
        <v>27</v>
      </c>
      <c r="B29" s="15">
        <f>SUM(B8:B17)</f>
        <v>14661</v>
      </c>
      <c r="C29" s="24">
        <f>B29/F26</f>
        <v>0.30746807038147766</v>
      </c>
      <c r="D29" s="15">
        <f>SUM(D8:D17)</f>
        <v>13736</v>
      </c>
      <c r="E29" s="16">
        <f>D29/F26</f>
        <v>0.2880691231675859</v>
      </c>
      <c r="F29" s="15">
        <f>SUM(F8:F17)</f>
        <v>28397</v>
      </c>
      <c r="G29" s="24">
        <f>F29/F26</f>
        <v>0.5955371935490636</v>
      </c>
    </row>
    <row r="30" spans="1:7" ht="13.5">
      <c r="A30" s="11" t="s">
        <v>28</v>
      </c>
      <c r="B30" s="15">
        <f>SUM(B18:B25)</f>
        <v>5972</v>
      </c>
      <c r="C30" s="16">
        <f>B30/F26</f>
        <v>0.12524379757985027</v>
      </c>
      <c r="D30" s="15">
        <f>SUM(D18:D25)</f>
        <v>7201</v>
      </c>
      <c r="E30" s="16">
        <f>D30/F26</f>
        <v>0.151018182580794</v>
      </c>
      <c r="F30" s="15">
        <f>SUM(F18:F25)</f>
        <v>13173</v>
      </c>
      <c r="G30" s="24">
        <f>F30/F26</f>
        <v>0.27626198016064424</v>
      </c>
    </row>
    <row r="31" spans="2:7" ht="13.5">
      <c r="B31" s="25"/>
      <c r="C31" s="26"/>
      <c r="D31" s="25"/>
      <c r="E31" s="26"/>
      <c r="F31" s="25"/>
      <c r="G31" s="27"/>
    </row>
    <row r="32" spans="1:7" ht="13.5">
      <c r="A32" s="9" t="s">
        <v>29</v>
      </c>
      <c r="B32" s="31">
        <v>46.1</v>
      </c>
      <c r="C32" s="26"/>
      <c r="D32" s="25"/>
      <c r="E32" s="26"/>
      <c r="F32" s="25"/>
      <c r="G32" s="27"/>
    </row>
    <row r="33" spans="1:7" ht="13.5">
      <c r="A33" s="11" t="s">
        <v>2</v>
      </c>
      <c r="B33" s="31">
        <v>44.86</v>
      </c>
      <c r="C33" s="26"/>
      <c r="D33" s="25"/>
      <c r="E33" s="26"/>
      <c r="F33" s="25"/>
      <c r="G33" s="27"/>
    </row>
    <row r="34" spans="1:7" ht="13.5">
      <c r="A34" s="11" t="s">
        <v>3</v>
      </c>
      <c r="B34" s="32">
        <v>47.32</v>
      </c>
      <c r="C34" s="26"/>
      <c r="D34" s="25"/>
      <c r="E34" s="26"/>
      <c r="F34" s="25"/>
      <c r="G34" s="27"/>
    </row>
  </sheetData>
  <sheetProtection selectLockedCells="1"/>
  <mergeCells count="4">
    <mergeCell ref="A1:G1"/>
    <mergeCell ref="B4:C4"/>
    <mergeCell ref="D4:E4"/>
    <mergeCell ref="F4:G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4"/>
  <sheetViews>
    <sheetView showGridLines="0" zoomScalePageLayoutView="0" workbookViewId="0" topLeftCell="A1">
      <selection activeCell="O18" sqref="O18"/>
    </sheetView>
  </sheetViews>
  <sheetFormatPr defaultColWidth="9.140625" defaultRowHeight="15"/>
  <cols>
    <col min="1" max="1" width="11.140625" style="40" customWidth="1"/>
    <col min="2" max="2" width="11.140625" style="1" customWidth="1"/>
    <col min="3" max="3" width="11.140625" style="6" customWidth="1"/>
    <col min="4" max="4" width="11.140625" style="1" customWidth="1"/>
    <col min="5" max="5" width="11.140625" style="6" customWidth="1"/>
    <col min="6" max="6" width="11.140625" style="1" customWidth="1"/>
    <col min="7" max="7" width="11.140625" style="7" customWidth="1"/>
    <col min="8" max="16384" width="9.00390625" style="2" customWidth="1"/>
  </cols>
  <sheetData>
    <row r="1" spans="1:7" ht="13.5">
      <c r="A1" s="50" t="s">
        <v>0</v>
      </c>
      <c r="B1" s="50"/>
      <c r="C1" s="50"/>
      <c r="D1" s="50"/>
      <c r="E1" s="50"/>
      <c r="F1" s="50"/>
      <c r="G1" s="50"/>
    </row>
    <row r="2" spans="2:7" ht="13.5">
      <c r="B2" s="4"/>
      <c r="C2" s="5"/>
      <c r="D2" s="4"/>
      <c r="E2" s="5"/>
      <c r="F2" s="3"/>
      <c r="G2" s="42" t="s">
        <v>31</v>
      </c>
    </row>
    <row r="3" spans="2:6" ht="13.5">
      <c r="B3" s="3"/>
      <c r="D3" s="3"/>
      <c r="F3" s="3"/>
    </row>
    <row r="4" spans="1:10" s="8" customFormat="1" ht="13.5">
      <c r="A4" s="9" t="s">
        <v>1</v>
      </c>
      <c r="B4" s="51" t="s">
        <v>2</v>
      </c>
      <c r="C4" s="52"/>
      <c r="D4" s="53" t="s">
        <v>3</v>
      </c>
      <c r="E4" s="52"/>
      <c r="F4" s="53" t="s">
        <v>4</v>
      </c>
      <c r="G4" s="52"/>
      <c r="I4" s="10"/>
      <c r="J4" s="10"/>
    </row>
    <row r="5" spans="1:10" ht="13.5">
      <c r="A5" s="11" t="s">
        <v>5</v>
      </c>
      <c r="B5" s="33">
        <v>957</v>
      </c>
      <c r="C5" s="16">
        <f aca="true" t="shared" si="0" ref="C5:C26">B5/F5</f>
        <v>0.5125870380289234</v>
      </c>
      <c r="D5" s="33">
        <v>910</v>
      </c>
      <c r="E5" s="16">
        <f aca="true" t="shared" si="1" ref="E5:E26">D5/F5</f>
        <v>0.4874129619710766</v>
      </c>
      <c r="F5" s="15">
        <f aca="true" t="shared" si="2" ref="F5:F25">B5+D5</f>
        <v>1867</v>
      </c>
      <c r="G5" s="16">
        <f aca="true" t="shared" si="3" ref="G5:G25">F5/$F$26</f>
        <v>0.03916427177948858</v>
      </c>
      <c r="I5" s="10"/>
      <c r="J5" s="10"/>
    </row>
    <row r="6" spans="1:10" ht="13.5">
      <c r="A6" s="11" t="s">
        <v>6</v>
      </c>
      <c r="B6" s="33">
        <v>1057</v>
      </c>
      <c r="C6" s="16">
        <f t="shared" si="0"/>
        <v>0.5067114093959731</v>
      </c>
      <c r="D6" s="33">
        <v>1029</v>
      </c>
      <c r="E6" s="16">
        <f t="shared" si="1"/>
        <v>0.49328859060402686</v>
      </c>
      <c r="F6" s="15">
        <f t="shared" si="2"/>
        <v>2086</v>
      </c>
      <c r="G6" s="16">
        <f t="shared" si="3"/>
        <v>0.04375825973862516</v>
      </c>
      <c r="I6" s="10"/>
      <c r="J6" s="10"/>
    </row>
    <row r="7" spans="1:10" ht="13.5">
      <c r="A7" s="11" t="s">
        <v>7</v>
      </c>
      <c r="B7" s="33">
        <v>1089</v>
      </c>
      <c r="C7" s="16">
        <f t="shared" si="0"/>
        <v>0.5081661222585161</v>
      </c>
      <c r="D7" s="33">
        <v>1054</v>
      </c>
      <c r="E7" s="16">
        <f t="shared" si="1"/>
        <v>0.4918338777414839</v>
      </c>
      <c r="F7" s="15">
        <f t="shared" si="2"/>
        <v>2143</v>
      </c>
      <c r="G7" s="16">
        <f t="shared" si="3"/>
        <v>0.04495395523483879</v>
      </c>
      <c r="I7" s="12"/>
      <c r="J7" s="13"/>
    </row>
    <row r="8" spans="1:9" ht="13.5">
      <c r="A8" s="11" t="s">
        <v>8</v>
      </c>
      <c r="B8" s="33">
        <v>1138</v>
      </c>
      <c r="C8" s="16">
        <f t="shared" si="0"/>
        <v>0.49868536371603855</v>
      </c>
      <c r="D8" s="33">
        <v>1144</v>
      </c>
      <c r="E8" s="16">
        <f t="shared" si="1"/>
        <v>0.5013146362839614</v>
      </c>
      <c r="F8" s="15">
        <f t="shared" si="2"/>
        <v>2282</v>
      </c>
      <c r="G8" s="16">
        <f t="shared" si="3"/>
        <v>0.04786977407648256</v>
      </c>
      <c r="I8" s="12"/>
    </row>
    <row r="9" spans="1:9" ht="13.5">
      <c r="A9" s="11" t="s">
        <v>9</v>
      </c>
      <c r="B9" s="33">
        <v>1169</v>
      </c>
      <c r="C9" s="16">
        <f t="shared" si="0"/>
        <v>0.5158870255957635</v>
      </c>
      <c r="D9" s="33">
        <v>1097</v>
      </c>
      <c r="E9" s="16">
        <f t="shared" si="1"/>
        <v>0.48411297440423656</v>
      </c>
      <c r="F9" s="15">
        <f t="shared" si="2"/>
        <v>2266</v>
      </c>
      <c r="G9" s="16">
        <f t="shared" si="3"/>
        <v>0.047534140252984</v>
      </c>
      <c r="I9" s="12"/>
    </row>
    <row r="10" spans="1:9" ht="13.5">
      <c r="A10" s="11" t="s">
        <v>10</v>
      </c>
      <c r="B10" s="33">
        <v>1167</v>
      </c>
      <c r="C10" s="16">
        <f t="shared" si="0"/>
        <v>0.5230838189152847</v>
      </c>
      <c r="D10" s="33">
        <v>1064</v>
      </c>
      <c r="E10" s="16">
        <f t="shared" si="1"/>
        <v>0.4769161810847154</v>
      </c>
      <c r="F10" s="15">
        <f t="shared" si="2"/>
        <v>2231</v>
      </c>
      <c r="G10" s="16">
        <f t="shared" si="3"/>
        <v>0.04679994126408089</v>
      </c>
      <c r="I10" s="12"/>
    </row>
    <row r="11" spans="1:9" ht="13.5">
      <c r="A11" s="11" t="s">
        <v>11</v>
      </c>
      <c r="B11" s="33">
        <v>1375</v>
      </c>
      <c r="C11" s="16">
        <f t="shared" si="0"/>
        <v>0.5364806866952789</v>
      </c>
      <c r="D11" s="33">
        <v>1188</v>
      </c>
      <c r="E11" s="16">
        <f t="shared" si="1"/>
        <v>0.463519313304721</v>
      </c>
      <c r="F11" s="15">
        <f t="shared" si="2"/>
        <v>2563</v>
      </c>
      <c r="G11" s="16">
        <f t="shared" si="3"/>
        <v>0.05376434310167607</v>
      </c>
      <c r="I11" s="12"/>
    </row>
    <row r="12" spans="1:9" ht="13.5">
      <c r="A12" s="11" t="s">
        <v>12</v>
      </c>
      <c r="B12" s="33">
        <v>1569</v>
      </c>
      <c r="C12" s="16">
        <f t="shared" si="0"/>
        <v>0.5202254641909815</v>
      </c>
      <c r="D12" s="33">
        <v>1447</v>
      </c>
      <c r="E12" s="16">
        <f t="shared" si="1"/>
        <v>0.4797745358090186</v>
      </c>
      <c r="F12" s="15">
        <f t="shared" si="2"/>
        <v>3016</v>
      </c>
      <c r="G12" s="16">
        <f t="shared" si="3"/>
        <v>0.06326697572947913</v>
      </c>
      <c r="I12" s="12"/>
    </row>
    <row r="13" spans="1:9" ht="13.5">
      <c r="A13" s="11" t="s">
        <v>13</v>
      </c>
      <c r="B13" s="33">
        <v>1850</v>
      </c>
      <c r="C13" s="16">
        <f t="shared" si="0"/>
        <v>0.5182072829131653</v>
      </c>
      <c r="D13" s="33">
        <v>1720</v>
      </c>
      <c r="E13" s="16">
        <f t="shared" si="1"/>
        <v>0.48179271708683474</v>
      </c>
      <c r="F13" s="15">
        <f t="shared" si="2"/>
        <v>3570</v>
      </c>
      <c r="G13" s="16">
        <f t="shared" si="3"/>
        <v>0.07488829686811689</v>
      </c>
      <c r="I13" s="12"/>
    </row>
    <row r="14" spans="1:10" ht="13.5">
      <c r="A14" s="11" t="s">
        <v>14</v>
      </c>
      <c r="B14" s="33">
        <v>1987</v>
      </c>
      <c r="C14" s="16">
        <f t="shared" si="0"/>
        <v>0.5248283148441627</v>
      </c>
      <c r="D14" s="33">
        <v>1799</v>
      </c>
      <c r="E14" s="16">
        <f t="shared" si="1"/>
        <v>0.4751716851558373</v>
      </c>
      <c r="F14" s="15">
        <f t="shared" si="2"/>
        <v>3786</v>
      </c>
      <c r="G14" s="16">
        <f t="shared" si="3"/>
        <v>0.07941935348534748</v>
      </c>
      <c r="I14" s="13"/>
      <c r="J14" s="12"/>
    </row>
    <row r="15" spans="1:10" ht="13.5">
      <c r="A15" s="11" t="s">
        <v>15</v>
      </c>
      <c r="B15" s="33">
        <v>1611</v>
      </c>
      <c r="C15" s="16">
        <f t="shared" si="0"/>
        <v>0.5259549461312438</v>
      </c>
      <c r="D15" s="33">
        <v>1452</v>
      </c>
      <c r="E15" s="16">
        <f t="shared" si="1"/>
        <v>0.4740450538687561</v>
      </c>
      <c r="F15" s="15">
        <f t="shared" si="2"/>
        <v>3063</v>
      </c>
      <c r="G15" s="16">
        <f t="shared" si="3"/>
        <v>0.06425290008600616</v>
      </c>
      <c r="J15" s="12"/>
    </row>
    <row r="16" spans="1:10" ht="13.5">
      <c r="A16" s="11" t="s">
        <v>16</v>
      </c>
      <c r="B16" s="33">
        <v>1319</v>
      </c>
      <c r="C16" s="16">
        <f t="shared" si="0"/>
        <v>0.497923744809362</v>
      </c>
      <c r="D16" s="33">
        <v>1330</v>
      </c>
      <c r="E16" s="16">
        <f t="shared" si="1"/>
        <v>0.5020762551906379</v>
      </c>
      <c r="F16" s="15">
        <f t="shared" si="2"/>
        <v>2649</v>
      </c>
      <c r="G16" s="16">
        <f t="shared" si="3"/>
        <v>0.05556837490298085</v>
      </c>
      <c r="J16" s="12"/>
    </row>
    <row r="17" spans="1:12" ht="13.5">
      <c r="A17" s="11" t="s">
        <v>17</v>
      </c>
      <c r="B17" s="33">
        <v>1472</v>
      </c>
      <c r="C17" s="16">
        <f t="shared" si="0"/>
        <v>0.49780182617517754</v>
      </c>
      <c r="D17" s="33">
        <v>1485</v>
      </c>
      <c r="E17" s="16">
        <f t="shared" si="1"/>
        <v>0.5021981738248225</v>
      </c>
      <c r="F17" s="15">
        <f t="shared" si="2"/>
        <v>2957</v>
      </c>
      <c r="G17" s="16">
        <f t="shared" si="3"/>
        <v>0.062029326005328185</v>
      </c>
      <c r="J17" s="12"/>
      <c r="L17" s="12"/>
    </row>
    <row r="18" spans="1:12" ht="13.5">
      <c r="A18" s="11" t="s">
        <v>18</v>
      </c>
      <c r="B18" s="33">
        <v>1746</v>
      </c>
      <c r="C18" s="16">
        <f t="shared" si="0"/>
        <v>0.4873011442924923</v>
      </c>
      <c r="D18" s="33">
        <v>1837</v>
      </c>
      <c r="E18" s="16">
        <f t="shared" si="1"/>
        <v>0.5126988557075077</v>
      </c>
      <c r="F18" s="15">
        <f t="shared" si="2"/>
        <v>3583</v>
      </c>
      <c r="G18" s="16">
        <f t="shared" si="3"/>
        <v>0.07516099934970946</v>
      </c>
      <c r="J18" s="12"/>
      <c r="L18" s="12"/>
    </row>
    <row r="19" spans="1:12" ht="13.5">
      <c r="A19" s="11" t="s">
        <v>19</v>
      </c>
      <c r="B19" s="33">
        <v>1726</v>
      </c>
      <c r="C19" s="16">
        <f t="shared" si="0"/>
        <v>0.4956921309592188</v>
      </c>
      <c r="D19" s="33">
        <v>1756</v>
      </c>
      <c r="E19" s="16">
        <f t="shared" si="1"/>
        <v>0.5043078690407812</v>
      </c>
      <c r="F19" s="15">
        <f t="shared" si="2"/>
        <v>3482</v>
      </c>
      <c r="G19" s="16">
        <f t="shared" si="3"/>
        <v>0.07304231083887479</v>
      </c>
      <c r="J19" s="34"/>
      <c r="L19" s="12"/>
    </row>
    <row r="20" spans="1:12" ht="13.5">
      <c r="A20" s="11" t="s">
        <v>20</v>
      </c>
      <c r="B20" s="33">
        <v>1260</v>
      </c>
      <c r="C20" s="16">
        <f t="shared" si="0"/>
        <v>0.4675324675324675</v>
      </c>
      <c r="D20" s="33">
        <v>1435</v>
      </c>
      <c r="E20" s="16">
        <f t="shared" si="1"/>
        <v>0.5324675324675324</v>
      </c>
      <c r="F20" s="15">
        <f t="shared" si="2"/>
        <v>2695</v>
      </c>
      <c r="G20" s="16">
        <f t="shared" si="3"/>
        <v>0.056533322145539217</v>
      </c>
      <c r="J20" s="12"/>
      <c r="L20" s="12"/>
    </row>
    <row r="21" spans="1:12" ht="13.5">
      <c r="A21" s="11" t="s">
        <v>21</v>
      </c>
      <c r="B21" s="33">
        <v>698</v>
      </c>
      <c r="C21" s="16">
        <f t="shared" si="0"/>
        <v>0.40300230946882215</v>
      </c>
      <c r="D21" s="33">
        <v>1034</v>
      </c>
      <c r="E21" s="16">
        <f t="shared" si="1"/>
        <v>0.5969976905311778</v>
      </c>
      <c r="F21" s="15">
        <f t="shared" si="2"/>
        <v>1732</v>
      </c>
      <c r="G21" s="16">
        <f t="shared" si="3"/>
        <v>0.03633236139371945</v>
      </c>
      <c r="J21" s="12"/>
      <c r="L21" s="12"/>
    </row>
    <row r="22" spans="1:12" ht="13.5">
      <c r="A22" s="11" t="s">
        <v>22</v>
      </c>
      <c r="B22" s="33">
        <v>368</v>
      </c>
      <c r="C22" s="16">
        <f t="shared" si="0"/>
        <v>0.356243949661181</v>
      </c>
      <c r="D22" s="33">
        <v>665</v>
      </c>
      <c r="E22" s="16">
        <f t="shared" si="1"/>
        <v>0.643756050338819</v>
      </c>
      <c r="F22" s="15">
        <f t="shared" si="2"/>
        <v>1033</v>
      </c>
      <c r="G22" s="16">
        <f t="shared" si="3"/>
        <v>0.021669358729625977</v>
      </c>
      <c r="J22" s="12"/>
      <c r="L22" s="12"/>
    </row>
    <row r="23" spans="1:12" ht="13.5">
      <c r="A23" s="11" t="s">
        <v>23</v>
      </c>
      <c r="B23" s="33">
        <v>147</v>
      </c>
      <c r="C23" s="16">
        <f t="shared" si="0"/>
        <v>0.2854368932038835</v>
      </c>
      <c r="D23" s="33">
        <v>368</v>
      </c>
      <c r="E23" s="16">
        <f t="shared" si="1"/>
        <v>0.7145631067961165</v>
      </c>
      <c r="F23" s="15">
        <f t="shared" si="2"/>
        <v>515</v>
      </c>
      <c r="G23" s="16">
        <f t="shared" si="3"/>
        <v>0.010803213693859998</v>
      </c>
      <c r="J23" s="12"/>
      <c r="L23" s="12"/>
    </row>
    <row r="24" spans="1:12" ht="13.5">
      <c r="A24" s="11" t="s">
        <v>24</v>
      </c>
      <c r="B24" s="33">
        <v>27</v>
      </c>
      <c r="C24" s="16">
        <f t="shared" si="0"/>
        <v>0.20610687022900764</v>
      </c>
      <c r="D24" s="33">
        <v>104</v>
      </c>
      <c r="E24" s="16">
        <f t="shared" si="1"/>
        <v>0.7938931297709924</v>
      </c>
      <c r="F24" s="15">
        <f t="shared" si="2"/>
        <v>131</v>
      </c>
      <c r="G24" s="16">
        <f t="shared" si="3"/>
        <v>0.002748001929894485</v>
      </c>
      <c r="J24" s="12"/>
      <c r="L24" s="12"/>
    </row>
    <row r="25" spans="1:10" ht="14.25" thickBot="1">
      <c r="A25" s="14" t="s">
        <v>25</v>
      </c>
      <c r="B25" s="28">
        <v>4</v>
      </c>
      <c r="C25" s="17">
        <f t="shared" si="0"/>
        <v>0.19047619047619047</v>
      </c>
      <c r="D25" s="30">
        <v>17</v>
      </c>
      <c r="E25" s="18">
        <f t="shared" si="1"/>
        <v>0.8095238095238095</v>
      </c>
      <c r="F25" s="15">
        <f t="shared" si="2"/>
        <v>21</v>
      </c>
      <c r="G25" s="17">
        <f t="shared" si="3"/>
        <v>0.000440519393341864</v>
      </c>
      <c r="J25" s="12"/>
    </row>
    <row r="26" spans="1:10" ht="14.25" thickTop="1">
      <c r="A26" s="11" t="s">
        <v>4</v>
      </c>
      <c r="B26" s="15">
        <f>SUM(B5:B25)</f>
        <v>23736</v>
      </c>
      <c r="C26" s="16">
        <f t="shared" si="0"/>
        <v>0.49791277716011834</v>
      </c>
      <c r="D26" s="15">
        <f>SUM(D5:D25)</f>
        <v>23935</v>
      </c>
      <c r="E26" s="16">
        <f t="shared" si="1"/>
        <v>0.5020872228398817</v>
      </c>
      <c r="F26" s="19">
        <f>SUM(F5:F25)</f>
        <v>47671</v>
      </c>
      <c r="G26" s="16">
        <v>1</v>
      </c>
      <c r="J26" s="12"/>
    </row>
    <row r="27" spans="2:7" ht="13.5">
      <c r="B27" s="20"/>
      <c r="C27" s="21"/>
      <c r="D27" s="20"/>
      <c r="E27" s="21"/>
      <c r="F27" s="20"/>
      <c r="G27" s="22"/>
    </row>
    <row r="28" spans="1:7" ht="13.5">
      <c r="A28" s="9" t="s">
        <v>26</v>
      </c>
      <c r="B28" s="23">
        <f>SUM(B5:B7)</f>
        <v>3103</v>
      </c>
      <c r="C28" s="24">
        <f>B28/F26</f>
        <v>0.06509198464475258</v>
      </c>
      <c r="D28" s="23">
        <f>SUM(D5:D7)</f>
        <v>2993</v>
      </c>
      <c r="E28" s="24">
        <f>D28/F26</f>
        <v>0.06278450210819995</v>
      </c>
      <c r="F28" s="23">
        <f>SUM(F5:F7)</f>
        <v>6096</v>
      </c>
      <c r="G28" s="24">
        <f>F28/F26</f>
        <v>0.12787648675295252</v>
      </c>
    </row>
    <row r="29" spans="1:7" ht="13.5">
      <c r="A29" s="11" t="s">
        <v>27</v>
      </c>
      <c r="B29" s="15">
        <f>SUM(B8:B17)</f>
        <v>14657</v>
      </c>
      <c r="C29" s="24">
        <f>B29/F26</f>
        <v>0.30746155943865244</v>
      </c>
      <c r="D29" s="15">
        <f>SUM(D8:D17)</f>
        <v>13726</v>
      </c>
      <c r="E29" s="16">
        <f>D29/F26</f>
        <v>0.2879318663338298</v>
      </c>
      <c r="F29" s="15">
        <f>SUM(F8:F17)</f>
        <v>28383</v>
      </c>
      <c r="G29" s="24">
        <f>F29/F26</f>
        <v>0.5953934257724822</v>
      </c>
    </row>
    <row r="30" spans="1:7" ht="13.5">
      <c r="A30" s="11" t="s">
        <v>28</v>
      </c>
      <c r="B30" s="15">
        <f>SUM(B18:B25)</f>
        <v>5976</v>
      </c>
      <c r="C30" s="16">
        <f>B30/F26</f>
        <v>0.12535923307671332</v>
      </c>
      <c r="D30" s="15">
        <f>SUM(D18:D25)</f>
        <v>7216</v>
      </c>
      <c r="E30" s="16">
        <f>D30/F26</f>
        <v>0.15137085439785194</v>
      </c>
      <c r="F30" s="15">
        <f>SUM(F18:F25)</f>
        <v>13192</v>
      </c>
      <c r="G30" s="24">
        <f>F30/F26</f>
        <v>0.27673008747456523</v>
      </c>
    </row>
    <row r="31" spans="2:7" ht="13.5">
      <c r="B31" s="25"/>
      <c r="C31" s="26"/>
      <c r="D31" s="25"/>
      <c r="E31" s="26"/>
      <c r="F31" s="25"/>
      <c r="G31" s="27"/>
    </row>
    <row r="32" spans="1:7" ht="13.5">
      <c r="A32" s="9" t="s">
        <v>29</v>
      </c>
      <c r="B32" s="31">
        <v>46.13</v>
      </c>
      <c r="C32" s="26"/>
      <c r="D32" s="25"/>
      <c r="E32" s="26"/>
      <c r="F32" s="25"/>
      <c r="G32" s="27"/>
    </row>
    <row r="33" spans="1:7" ht="13.5">
      <c r="A33" s="11" t="s">
        <v>2</v>
      </c>
      <c r="B33" s="31">
        <v>44.89</v>
      </c>
      <c r="C33" s="26"/>
      <c r="D33" s="25"/>
      <c r="E33" s="26"/>
      <c r="F33" s="25"/>
      <c r="G33" s="27"/>
    </row>
    <row r="34" spans="1:7" ht="13.5">
      <c r="A34" s="11" t="s">
        <v>3</v>
      </c>
      <c r="B34" s="32">
        <v>47.35</v>
      </c>
      <c r="C34" s="26"/>
      <c r="D34" s="25"/>
      <c r="E34" s="26"/>
      <c r="F34" s="25"/>
      <c r="G34" s="27"/>
    </row>
  </sheetData>
  <sheetProtection selectLockedCells="1"/>
  <mergeCells count="4">
    <mergeCell ref="A1:G1"/>
    <mergeCell ref="B4:C4"/>
    <mergeCell ref="D4:E4"/>
    <mergeCell ref="F4:G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4"/>
  <sheetViews>
    <sheetView showGridLines="0" zoomScalePageLayoutView="0" workbookViewId="0" topLeftCell="A1">
      <selection activeCell="O18" sqref="O18"/>
    </sheetView>
  </sheetViews>
  <sheetFormatPr defaultColWidth="9.140625" defaultRowHeight="15"/>
  <cols>
    <col min="1" max="1" width="11.140625" style="41" customWidth="1"/>
    <col min="2" max="2" width="11.140625" style="1" customWidth="1"/>
    <col min="3" max="3" width="11.140625" style="6" customWidth="1"/>
    <col min="4" max="4" width="11.140625" style="1" customWidth="1"/>
    <col min="5" max="5" width="11.140625" style="6" customWidth="1"/>
    <col min="6" max="6" width="11.140625" style="1" customWidth="1"/>
    <col min="7" max="7" width="11.140625" style="7" customWidth="1"/>
    <col min="8" max="16384" width="9.00390625" style="2" customWidth="1"/>
  </cols>
  <sheetData>
    <row r="1" spans="1:7" ht="13.5">
      <c r="A1" s="50" t="s">
        <v>0</v>
      </c>
      <c r="B1" s="50"/>
      <c r="C1" s="50"/>
      <c r="D1" s="50"/>
      <c r="E1" s="50"/>
      <c r="F1" s="50"/>
      <c r="G1" s="50"/>
    </row>
    <row r="2" spans="2:7" ht="13.5">
      <c r="B2" s="4"/>
      <c r="C2" s="5"/>
      <c r="D2" s="4"/>
      <c r="E2" s="5"/>
      <c r="F2" s="3"/>
      <c r="G2" s="42">
        <v>43678</v>
      </c>
    </row>
    <row r="3" spans="2:6" ht="13.5">
      <c r="B3" s="3"/>
      <c r="D3" s="3"/>
      <c r="F3" s="3"/>
    </row>
    <row r="4" spans="1:10" s="8" customFormat="1" ht="13.5">
      <c r="A4" s="9" t="s">
        <v>1</v>
      </c>
      <c r="B4" s="51" t="s">
        <v>2</v>
      </c>
      <c r="C4" s="52"/>
      <c r="D4" s="53" t="s">
        <v>3</v>
      </c>
      <c r="E4" s="52"/>
      <c r="F4" s="53" t="s">
        <v>4</v>
      </c>
      <c r="G4" s="52"/>
      <c r="I4" s="10"/>
      <c r="J4" s="10"/>
    </row>
    <row r="5" spans="1:10" ht="13.5">
      <c r="A5" s="11" t="s">
        <v>5</v>
      </c>
      <c r="B5" s="33">
        <v>955</v>
      </c>
      <c r="C5" s="16">
        <f aca="true" t="shared" si="0" ref="C5:C26">B5/F5</f>
        <v>0.5128893662728249</v>
      </c>
      <c r="D5" s="33">
        <v>907</v>
      </c>
      <c r="E5" s="16">
        <f aca="true" t="shared" si="1" ref="E5:E26">D5/F5</f>
        <v>0.48711063372717506</v>
      </c>
      <c r="F5" s="15">
        <f aca="true" t="shared" si="2" ref="F5:F25">B5+D5</f>
        <v>1862</v>
      </c>
      <c r="G5" s="16">
        <f aca="true" t="shared" si="3" ref="G5:G25">F5/$F$26</f>
        <v>0.03902582159624413</v>
      </c>
      <c r="I5" s="10"/>
      <c r="J5" s="10"/>
    </row>
    <row r="6" spans="1:10" ht="13.5">
      <c r="A6" s="11" t="s">
        <v>6</v>
      </c>
      <c r="B6" s="33">
        <v>1058</v>
      </c>
      <c r="C6" s="16">
        <f t="shared" si="0"/>
        <v>0.5084094185487746</v>
      </c>
      <c r="D6" s="33">
        <v>1023</v>
      </c>
      <c r="E6" s="16">
        <f t="shared" si="1"/>
        <v>0.49159058145122536</v>
      </c>
      <c r="F6" s="15">
        <f t="shared" si="2"/>
        <v>2081</v>
      </c>
      <c r="G6" s="16">
        <f t="shared" si="3"/>
        <v>0.043615861837692824</v>
      </c>
      <c r="I6" s="10"/>
      <c r="J6" s="10"/>
    </row>
    <row r="7" spans="1:10" ht="13.5">
      <c r="A7" s="11" t="s">
        <v>7</v>
      </c>
      <c r="B7" s="33">
        <v>1084</v>
      </c>
      <c r="C7" s="16">
        <f t="shared" si="0"/>
        <v>0.5065420560747663</v>
      </c>
      <c r="D7" s="33">
        <v>1056</v>
      </c>
      <c r="E7" s="16">
        <f t="shared" si="1"/>
        <v>0.4934579439252336</v>
      </c>
      <c r="F7" s="15">
        <f t="shared" si="2"/>
        <v>2140</v>
      </c>
      <c r="G7" s="16">
        <f t="shared" si="3"/>
        <v>0.044852448021462106</v>
      </c>
      <c r="I7" s="12"/>
      <c r="J7" s="13"/>
    </row>
    <row r="8" spans="1:9" ht="13.5">
      <c r="A8" s="11" t="s">
        <v>8</v>
      </c>
      <c r="B8" s="33">
        <v>1146</v>
      </c>
      <c r="C8" s="16">
        <f t="shared" si="0"/>
        <v>0.5008741258741258</v>
      </c>
      <c r="D8" s="33">
        <v>1142</v>
      </c>
      <c r="E8" s="16">
        <f t="shared" si="1"/>
        <v>0.4991258741258741</v>
      </c>
      <c r="F8" s="15">
        <f t="shared" si="2"/>
        <v>2288</v>
      </c>
      <c r="G8" s="16">
        <f t="shared" si="3"/>
        <v>0.04795439302481556</v>
      </c>
      <c r="I8" s="12"/>
    </row>
    <row r="9" spans="1:9" ht="13.5">
      <c r="A9" s="11" t="s">
        <v>9</v>
      </c>
      <c r="B9" s="33">
        <v>1153</v>
      </c>
      <c r="C9" s="16">
        <f t="shared" si="0"/>
        <v>0.5135857461024499</v>
      </c>
      <c r="D9" s="33">
        <v>1092</v>
      </c>
      <c r="E9" s="16">
        <f t="shared" si="1"/>
        <v>0.4864142538975501</v>
      </c>
      <c r="F9" s="15">
        <f t="shared" si="2"/>
        <v>2245</v>
      </c>
      <c r="G9" s="16">
        <f t="shared" si="3"/>
        <v>0.047053152246814216</v>
      </c>
      <c r="I9" s="12"/>
    </row>
    <row r="10" spans="1:9" ht="13.5">
      <c r="A10" s="11" t="s">
        <v>10</v>
      </c>
      <c r="B10" s="33">
        <v>1190</v>
      </c>
      <c r="C10" s="16">
        <f t="shared" si="0"/>
        <v>0.5251544571932921</v>
      </c>
      <c r="D10" s="33">
        <v>1076</v>
      </c>
      <c r="E10" s="16">
        <f t="shared" si="1"/>
        <v>0.4748455428067079</v>
      </c>
      <c r="F10" s="15">
        <f t="shared" si="2"/>
        <v>2266</v>
      </c>
      <c r="G10" s="16">
        <f t="shared" si="3"/>
        <v>0.04749329309188464</v>
      </c>
      <c r="I10" s="12"/>
    </row>
    <row r="11" spans="1:9" ht="13.5">
      <c r="A11" s="11" t="s">
        <v>11</v>
      </c>
      <c r="B11" s="33">
        <v>1365</v>
      </c>
      <c r="C11" s="16">
        <f t="shared" si="0"/>
        <v>0.535924617196702</v>
      </c>
      <c r="D11" s="33">
        <v>1182</v>
      </c>
      <c r="E11" s="16">
        <f t="shared" si="1"/>
        <v>0.464075382803298</v>
      </c>
      <c r="F11" s="15">
        <f t="shared" si="2"/>
        <v>2547</v>
      </c>
      <c r="G11" s="16">
        <f t="shared" si="3"/>
        <v>0.053382796780684104</v>
      </c>
      <c r="I11" s="12"/>
    </row>
    <row r="12" spans="1:9" ht="13.5">
      <c r="A12" s="11" t="s">
        <v>12</v>
      </c>
      <c r="B12" s="33">
        <v>1556</v>
      </c>
      <c r="C12" s="16">
        <f t="shared" si="0"/>
        <v>0.5154024511427625</v>
      </c>
      <c r="D12" s="33">
        <v>1463</v>
      </c>
      <c r="E12" s="16">
        <f t="shared" si="1"/>
        <v>0.4845975488572375</v>
      </c>
      <c r="F12" s="15">
        <f t="shared" si="2"/>
        <v>3019</v>
      </c>
      <c r="G12" s="16">
        <f t="shared" si="3"/>
        <v>0.06327548625083837</v>
      </c>
      <c r="I12" s="12"/>
    </row>
    <row r="13" spans="1:9" ht="13.5">
      <c r="A13" s="11" t="s">
        <v>13</v>
      </c>
      <c r="B13" s="33">
        <v>1855</v>
      </c>
      <c r="C13" s="16">
        <f t="shared" si="0"/>
        <v>0.5216535433070866</v>
      </c>
      <c r="D13" s="33">
        <v>1701</v>
      </c>
      <c r="E13" s="16">
        <f t="shared" si="1"/>
        <v>0.47834645669291337</v>
      </c>
      <c r="F13" s="15">
        <f t="shared" si="2"/>
        <v>3556</v>
      </c>
      <c r="G13" s="16">
        <f t="shared" si="3"/>
        <v>0.07453051643192488</v>
      </c>
      <c r="I13" s="12"/>
    </row>
    <row r="14" spans="1:10" ht="13.5">
      <c r="A14" s="11" t="s">
        <v>14</v>
      </c>
      <c r="B14" s="33">
        <v>1994</v>
      </c>
      <c r="C14" s="16">
        <f t="shared" si="0"/>
        <v>0.5243229029713384</v>
      </c>
      <c r="D14" s="33">
        <v>1809</v>
      </c>
      <c r="E14" s="16">
        <f t="shared" si="1"/>
        <v>0.47567709702866157</v>
      </c>
      <c r="F14" s="15">
        <f t="shared" si="2"/>
        <v>3803</v>
      </c>
      <c r="G14" s="16">
        <f t="shared" si="3"/>
        <v>0.07970741113346747</v>
      </c>
      <c r="I14" s="13"/>
      <c r="J14" s="12"/>
    </row>
    <row r="15" spans="1:10" ht="13.5">
      <c r="A15" s="11" t="s">
        <v>15</v>
      </c>
      <c r="B15" s="33">
        <v>1612</v>
      </c>
      <c r="C15" s="16">
        <f t="shared" si="0"/>
        <v>0.5242276422764227</v>
      </c>
      <c r="D15" s="33">
        <v>1463</v>
      </c>
      <c r="E15" s="16">
        <f t="shared" si="1"/>
        <v>0.47577235772357723</v>
      </c>
      <c r="F15" s="15">
        <f t="shared" si="2"/>
        <v>3075</v>
      </c>
      <c r="G15" s="16">
        <f t="shared" si="3"/>
        <v>0.06444919517102615</v>
      </c>
      <c r="J15" s="12"/>
    </row>
    <row r="16" spans="1:10" ht="13.5">
      <c r="A16" s="11" t="s">
        <v>16</v>
      </c>
      <c r="B16" s="33">
        <v>1324</v>
      </c>
      <c r="C16" s="16">
        <f t="shared" si="0"/>
        <v>0.500188893086513</v>
      </c>
      <c r="D16" s="33">
        <v>1323</v>
      </c>
      <c r="E16" s="16">
        <f t="shared" si="1"/>
        <v>0.49981110691348696</v>
      </c>
      <c r="F16" s="15">
        <f t="shared" si="2"/>
        <v>2647</v>
      </c>
      <c r="G16" s="16">
        <f t="shared" si="3"/>
        <v>0.05547870556673373</v>
      </c>
      <c r="J16" s="12"/>
    </row>
    <row r="17" spans="1:12" ht="13.5">
      <c r="A17" s="11" t="s">
        <v>17</v>
      </c>
      <c r="B17" s="33">
        <v>1458</v>
      </c>
      <c r="C17" s="16">
        <f t="shared" si="0"/>
        <v>0.494572591587517</v>
      </c>
      <c r="D17" s="33">
        <v>1490</v>
      </c>
      <c r="E17" s="16">
        <f t="shared" si="1"/>
        <v>0.505427408412483</v>
      </c>
      <c r="F17" s="15">
        <f t="shared" si="2"/>
        <v>2948</v>
      </c>
      <c r="G17" s="16">
        <f t="shared" si="3"/>
        <v>0.06178739101274312</v>
      </c>
      <c r="J17" s="12"/>
      <c r="L17" s="12"/>
    </row>
    <row r="18" spans="1:12" ht="13.5">
      <c r="A18" s="11" t="s">
        <v>18</v>
      </c>
      <c r="B18" s="33">
        <v>1752</v>
      </c>
      <c r="C18" s="16">
        <f t="shared" si="0"/>
        <v>0.4914446002805049</v>
      </c>
      <c r="D18" s="33">
        <v>1813</v>
      </c>
      <c r="E18" s="16">
        <f t="shared" si="1"/>
        <v>0.508555399719495</v>
      </c>
      <c r="F18" s="15">
        <f t="shared" si="2"/>
        <v>3565</v>
      </c>
      <c r="G18" s="16">
        <f t="shared" si="3"/>
        <v>0.07471914822266935</v>
      </c>
      <c r="J18" s="12"/>
      <c r="L18" s="12"/>
    </row>
    <row r="19" spans="1:12" ht="13.5">
      <c r="A19" s="11" t="s">
        <v>19</v>
      </c>
      <c r="B19" s="33">
        <v>1727</v>
      </c>
      <c r="C19" s="16">
        <f t="shared" si="0"/>
        <v>0.4924436840604505</v>
      </c>
      <c r="D19" s="33">
        <v>1780</v>
      </c>
      <c r="E19" s="16">
        <f t="shared" si="1"/>
        <v>0.5075563159395494</v>
      </c>
      <c r="F19" s="15">
        <f t="shared" si="2"/>
        <v>3507</v>
      </c>
      <c r="G19" s="16">
        <f t="shared" si="3"/>
        <v>0.07350352112676056</v>
      </c>
      <c r="J19" s="34"/>
      <c r="L19" s="12"/>
    </row>
    <row r="20" spans="1:12" ht="13.5">
      <c r="A20" s="11" t="s">
        <v>20</v>
      </c>
      <c r="B20" s="33">
        <v>1264</v>
      </c>
      <c r="C20" s="16">
        <f t="shared" si="0"/>
        <v>0.46762856085830556</v>
      </c>
      <c r="D20" s="33">
        <v>1439</v>
      </c>
      <c r="E20" s="16">
        <f t="shared" si="1"/>
        <v>0.5323714391416944</v>
      </c>
      <c r="F20" s="15">
        <f t="shared" si="2"/>
        <v>2703</v>
      </c>
      <c r="G20" s="16">
        <f t="shared" si="3"/>
        <v>0.05665241448692153</v>
      </c>
      <c r="J20" s="12"/>
      <c r="L20" s="12"/>
    </row>
    <row r="21" spans="1:12" ht="13.5">
      <c r="A21" s="11" t="s">
        <v>21</v>
      </c>
      <c r="B21" s="33">
        <v>713</v>
      </c>
      <c r="C21" s="16">
        <f t="shared" si="0"/>
        <v>0.4074285714285714</v>
      </c>
      <c r="D21" s="33">
        <v>1037</v>
      </c>
      <c r="E21" s="16">
        <f t="shared" si="1"/>
        <v>0.5925714285714285</v>
      </c>
      <c r="F21" s="15">
        <f t="shared" si="2"/>
        <v>1750</v>
      </c>
      <c r="G21" s="16">
        <f t="shared" si="3"/>
        <v>0.03667840375586855</v>
      </c>
      <c r="J21" s="12"/>
      <c r="L21" s="12"/>
    </row>
    <row r="22" spans="1:12" ht="13.5">
      <c r="A22" s="11" t="s">
        <v>22</v>
      </c>
      <c r="B22" s="33">
        <v>363</v>
      </c>
      <c r="C22" s="16">
        <f t="shared" si="0"/>
        <v>0.35208535402521823</v>
      </c>
      <c r="D22" s="33">
        <v>668</v>
      </c>
      <c r="E22" s="16">
        <f t="shared" si="1"/>
        <v>0.6479146459747818</v>
      </c>
      <c r="F22" s="15">
        <f t="shared" si="2"/>
        <v>1031</v>
      </c>
      <c r="G22" s="16">
        <f t="shared" si="3"/>
        <v>0.0216088195841717</v>
      </c>
      <c r="J22" s="12"/>
      <c r="L22" s="12"/>
    </row>
    <row r="23" spans="1:12" ht="13.5">
      <c r="A23" s="11" t="s">
        <v>23</v>
      </c>
      <c r="B23" s="33">
        <v>149</v>
      </c>
      <c r="C23" s="16">
        <f t="shared" si="0"/>
        <v>0.28709055876685935</v>
      </c>
      <c r="D23" s="33">
        <v>370</v>
      </c>
      <c r="E23" s="16">
        <f t="shared" si="1"/>
        <v>0.7129094412331407</v>
      </c>
      <c r="F23" s="15">
        <f t="shared" si="2"/>
        <v>519</v>
      </c>
      <c r="G23" s="16">
        <f t="shared" si="3"/>
        <v>0.010877766599597586</v>
      </c>
      <c r="J23" s="12"/>
      <c r="L23" s="12"/>
    </row>
    <row r="24" spans="1:12" ht="13.5">
      <c r="A24" s="11" t="s">
        <v>24</v>
      </c>
      <c r="B24" s="33">
        <v>29</v>
      </c>
      <c r="C24" s="16">
        <f t="shared" si="0"/>
        <v>0.20863309352517986</v>
      </c>
      <c r="D24" s="33">
        <v>110</v>
      </c>
      <c r="E24" s="16">
        <f t="shared" si="1"/>
        <v>0.7913669064748201</v>
      </c>
      <c r="F24" s="15">
        <f t="shared" si="2"/>
        <v>139</v>
      </c>
      <c r="G24" s="16">
        <f t="shared" si="3"/>
        <v>0.002913313212608987</v>
      </c>
      <c r="J24" s="12"/>
      <c r="L24" s="12"/>
    </row>
    <row r="25" spans="1:10" ht="14.25" thickBot="1">
      <c r="A25" s="14" t="s">
        <v>25</v>
      </c>
      <c r="B25" s="28">
        <v>4</v>
      </c>
      <c r="C25" s="17">
        <f t="shared" si="0"/>
        <v>0.19047619047619047</v>
      </c>
      <c r="D25" s="30">
        <v>17</v>
      </c>
      <c r="E25" s="18">
        <f t="shared" si="1"/>
        <v>0.8095238095238095</v>
      </c>
      <c r="F25" s="15">
        <f t="shared" si="2"/>
        <v>21</v>
      </c>
      <c r="G25" s="17">
        <f t="shared" si="3"/>
        <v>0.00044014084507042255</v>
      </c>
      <c r="J25" s="12"/>
    </row>
    <row r="26" spans="1:10" ht="14.25" thickTop="1">
      <c r="A26" s="11" t="s">
        <v>4</v>
      </c>
      <c r="B26" s="15">
        <f>SUM(B5:B25)</f>
        <v>23751</v>
      </c>
      <c r="C26" s="16">
        <f t="shared" si="0"/>
        <v>0.4977992957746479</v>
      </c>
      <c r="D26" s="15">
        <f>SUM(D5:D25)</f>
        <v>23961</v>
      </c>
      <c r="E26" s="16">
        <f t="shared" si="1"/>
        <v>0.5022007042253521</v>
      </c>
      <c r="F26" s="19">
        <f>SUM(F5:F25)</f>
        <v>47712</v>
      </c>
      <c r="G26" s="16">
        <v>1</v>
      </c>
      <c r="J26" s="12"/>
    </row>
    <row r="27" spans="2:7" ht="13.5">
      <c r="B27" s="20"/>
      <c r="C27" s="21"/>
      <c r="D27" s="20"/>
      <c r="E27" s="21"/>
      <c r="F27" s="20"/>
      <c r="G27" s="22"/>
    </row>
    <row r="28" spans="1:7" ht="13.5">
      <c r="A28" s="9" t="s">
        <v>26</v>
      </c>
      <c r="B28" s="23">
        <f>SUM(B5:B7)</f>
        <v>3097</v>
      </c>
      <c r="C28" s="24">
        <f>B28/F26</f>
        <v>0.06491029510395707</v>
      </c>
      <c r="D28" s="23">
        <f>SUM(D5:D7)</f>
        <v>2986</v>
      </c>
      <c r="E28" s="24">
        <f>D28/F26</f>
        <v>0.06258383635144199</v>
      </c>
      <c r="F28" s="23">
        <f>SUM(F5:F7)</f>
        <v>6083</v>
      </c>
      <c r="G28" s="24">
        <f>F28/F26</f>
        <v>0.12749413145539906</v>
      </c>
    </row>
    <row r="29" spans="1:7" ht="13.5">
      <c r="A29" s="11" t="s">
        <v>27</v>
      </c>
      <c r="B29" s="15">
        <f>SUM(B8:B17)</f>
        <v>14653</v>
      </c>
      <c r="C29" s="24">
        <f>B29/F26</f>
        <v>0.30711351441985246</v>
      </c>
      <c r="D29" s="15">
        <f>SUM(D8:D17)</f>
        <v>13741</v>
      </c>
      <c r="E29" s="16">
        <f>D29/F26</f>
        <v>0.2879988262910798</v>
      </c>
      <c r="F29" s="15">
        <f>SUM(F8:F17)</f>
        <v>28394</v>
      </c>
      <c r="G29" s="24">
        <f>F29/F26</f>
        <v>0.5951123407109322</v>
      </c>
    </row>
    <row r="30" spans="1:7" ht="13.5">
      <c r="A30" s="11" t="s">
        <v>28</v>
      </c>
      <c r="B30" s="15">
        <f>SUM(B18:B25)</f>
        <v>6001</v>
      </c>
      <c r="C30" s="16">
        <f>B30/F26</f>
        <v>0.12577548625083837</v>
      </c>
      <c r="D30" s="15">
        <f>SUM(D18:D25)</f>
        <v>7234</v>
      </c>
      <c r="E30" s="16">
        <f>D30/F26</f>
        <v>0.15161804158283032</v>
      </c>
      <c r="F30" s="15">
        <f>SUM(F18:F25)</f>
        <v>13235</v>
      </c>
      <c r="G30" s="24">
        <f>F30/F26</f>
        <v>0.27739352783366866</v>
      </c>
    </row>
    <row r="31" spans="2:7" ht="13.5">
      <c r="B31" s="25"/>
      <c r="C31" s="26"/>
      <c r="D31" s="25"/>
      <c r="E31" s="26"/>
      <c r="F31" s="25"/>
      <c r="G31" s="27"/>
    </row>
    <row r="32" spans="1:7" ht="13.5">
      <c r="A32" s="9" t="s">
        <v>29</v>
      </c>
      <c r="B32" s="31">
        <v>46.16</v>
      </c>
      <c r="C32" s="26"/>
      <c r="D32" s="25"/>
      <c r="E32" s="26"/>
      <c r="F32" s="25"/>
      <c r="G32" s="27"/>
    </row>
    <row r="33" spans="1:7" ht="13.5">
      <c r="A33" s="11" t="s">
        <v>2</v>
      </c>
      <c r="B33" s="31">
        <v>44.92</v>
      </c>
      <c r="C33" s="26"/>
      <c r="D33" s="25"/>
      <c r="E33" s="26"/>
      <c r="F33" s="25"/>
      <c r="G33" s="27"/>
    </row>
    <row r="34" spans="1:7" ht="13.5">
      <c r="A34" s="11" t="s">
        <v>3</v>
      </c>
      <c r="B34" s="32">
        <v>47.39</v>
      </c>
      <c r="C34" s="26"/>
      <c r="D34" s="25"/>
      <c r="E34" s="26"/>
      <c r="F34" s="25"/>
      <c r="G34" s="27"/>
    </row>
  </sheetData>
  <sheetProtection selectLockedCells="1"/>
  <mergeCells count="4">
    <mergeCell ref="A1:G1"/>
    <mergeCell ref="B4:C4"/>
    <mergeCell ref="D4:E4"/>
    <mergeCell ref="F4:G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4"/>
  <sheetViews>
    <sheetView showGridLines="0" zoomScalePageLayoutView="0" workbookViewId="0" topLeftCell="A1">
      <selection activeCell="O18" sqref="O18"/>
    </sheetView>
  </sheetViews>
  <sheetFormatPr defaultColWidth="9.140625" defaultRowHeight="15"/>
  <cols>
    <col min="1" max="1" width="11.140625" style="43" customWidth="1"/>
    <col min="2" max="2" width="11.140625" style="1" customWidth="1"/>
    <col min="3" max="3" width="11.140625" style="6" customWidth="1"/>
    <col min="4" max="4" width="11.140625" style="1" customWidth="1"/>
    <col min="5" max="5" width="11.140625" style="6" customWidth="1"/>
    <col min="6" max="6" width="11.140625" style="1" customWidth="1"/>
    <col min="7" max="7" width="11.140625" style="7" customWidth="1"/>
    <col min="8" max="16384" width="9.00390625" style="2" customWidth="1"/>
  </cols>
  <sheetData>
    <row r="1" spans="1:7" ht="13.5">
      <c r="A1" s="50" t="s">
        <v>0</v>
      </c>
      <c r="B1" s="50"/>
      <c r="C1" s="50"/>
      <c r="D1" s="50"/>
      <c r="E1" s="50"/>
      <c r="F1" s="50"/>
      <c r="G1" s="50"/>
    </row>
    <row r="2" spans="2:7" ht="13.5">
      <c r="B2" s="4"/>
      <c r="C2" s="5"/>
      <c r="D2" s="4"/>
      <c r="E2" s="5"/>
      <c r="F2" s="3"/>
      <c r="G2" s="42">
        <v>43709</v>
      </c>
    </row>
    <row r="3" spans="2:6" ht="13.5">
      <c r="B3" s="3"/>
      <c r="D3" s="3"/>
      <c r="F3" s="3"/>
    </row>
    <row r="4" spans="1:10" s="8" customFormat="1" ht="13.5">
      <c r="A4" s="9" t="s">
        <v>1</v>
      </c>
      <c r="B4" s="51" t="s">
        <v>2</v>
      </c>
      <c r="C4" s="52"/>
      <c r="D4" s="53" t="s">
        <v>3</v>
      </c>
      <c r="E4" s="52"/>
      <c r="F4" s="53" t="s">
        <v>4</v>
      </c>
      <c r="G4" s="52"/>
      <c r="I4" s="10"/>
      <c r="J4" s="10"/>
    </row>
    <row r="5" spans="1:10" ht="13.5">
      <c r="A5" s="11" t="s">
        <v>5</v>
      </c>
      <c r="B5" s="33">
        <v>956</v>
      </c>
      <c r="C5" s="16">
        <f aca="true" t="shared" si="0" ref="C5:C26">B5/F5</f>
        <v>0.5128755364806867</v>
      </c>
      <c r="D5" s="33">
        <v>908</v>
      </c>
      <c r="E5" s="16">
        <f aca="true" t="shared" si="1" ref="E5:E26">D5/F5</f>
        <v>0.4871244635193133</v>
      </c>
      <c r="F5" s="15">
        <f aca="true" t="shared" si="2" ref="F5:F25">B5+D5</f>
        <v>1864</v>
      </c>
      <c r="G5" s="16">
        <f aca="true" t="shared" si="3" ref="G5:G25">F5/$F$26</f>
        <v>0.039037466753230436</v>
      </c>
      <c r="I5" s="10"/>
      <c r="J5" s="10"/>
    </row>
    <row r="6" spans="1:10" ht="13.5">
      <c r="A6" s="11" t="s">
        <v>6</v>
      </c>
      <c r="B6" s="33">
        <v>1051</v>
      </c>
      <c r="C6" s="16">
        <f t="shared" si="0"/>
        <v>0.5050456511292648</v>
      </c>
      <c r="D6" s="33">
        <v>1030</v>
      </c>
      <c r="E6" s="16">
        <f t="shared" si="1"/>
        <v>0.49495434887073525</v>
      </c>
      <c r="F6" s="15">
        <f t="shared" si="2"/>
        <v>2081</v>
      </c>
      <c r="G6" s="16">
        <f t="shared" si="3"/>
        <v>0.043582064545854365</v>
      </c>
      <c r="I6" s="10"/>
      <c r="J6" s="10"/>
    </row>
    <row r="7" spans="1:10" ht="13.5">
      <c r="A7" s="11" t="s">
        <v>7</v>
      </c>
      <c r="B7" s="33">
        <v>1095</v>
      </c>
      <c r="C7" s="16">
        <f t="shared" si="0"/>
        <v>0.5100139729855613</v>
      </c>
      <c r="D7" s="33">
        <v>1052</v>
      </c>
      <c r="E7" s="16">
        <f t="shared" si="1"/>
        <v>0.4899860270144388</v>
      </c>
      <c r="F7" s="15">
        <f t="shared" si="2"/>
        <v>2147</v>
      </c>
      <c r="G7" s="16">
        <f t="shared" si="3"/>
        <v>0.0449642924459151</v>
      </c>
      <c r="I7" s="12"/>
      <c r="J7" s="13"/>
    </row>
    <row r="8" spans="1:9" ht="13.5">
      <c r="A8" s="11" t="s">
        <v>8</v>
      </c>
      <c r="B8" s="33">
        <v>1148</v>
      </c>
      <c r="C8" s="16">
        <f t="shared" si="0"/>
        <v>0.5019676432006996</v>
      </c>
      <c r="D8" s="33">
        <v>1139</v>
      </c>
      <c r="E8" s="16">
        <f t="shared" si="1"/>
        <v>0.4980323567993004</v>
      </c>
      <c r="F8" s="15">
        <f t="shared" si="2"/>
        <v>2287</v>
      </c>
      <c r="G8" s="16">
        <f t="shared" si="3"/>
        <v>0.047896291021801506</v>
      </c>
      <c r="I8" s="12"/>
    </row>
    <row r="9" spans="1:9" ht="13.5">
      <c r="A9" s="11" t="s">
        <v>9</v>
      </c>
      <c r="B9" s="33">
        <v>1154</v>
      </c>
      <c r="C9" s="16">
        <f t="shared" si="0"/>
        <v>0.5133451957295374</v>
      </c>
      <c r="D9" s="33">
        <v>1094</v>
      </c>
      <c r="E9" s="16">
        <f t="shared" si="1"/>
        <v>0.48665480427046265</v>
      </c>
      <c r="F9" s="15">
        <f t="shared" si="2"/>
        <v>2248</v>
      </c>
      <c r="G9" s="16">
        <f t="shared" si="3"/>
        <v>0.04707951998994744</v>
      </c>
      <c r="I9" s="12"/>
    </row>
    <row r="10" spans="1:9" ht="13.5">
      <c r="A10" s="11" t="s">
        <v>10</v>
      </c>
      <c r="B10" s="33">
        <v>1177</v>
      </c>
      <c r="C10" s="16">
        <f t="shared" si="0"/>
        <v>0.5242761692650334</v>
      </c>
      <c r="D10" s="33">
        <v>1068</v>
      </c>
      <c r="E10" s="16">
        <f t="shared" si="1"/>
        <v>0.4757238307349666</v>
      </c>
      <c r="F10" s="15">
        <f t="shared" si="2"/>
        <v>2245</v>
      </c>
      <c r="G10" s="16">
        <f t="shared" si="3"/>
        <v>0.04701669144903558</v>
      </c>
      <c r="I10" s="12"/>
    </row>
    <row r="11" spans="1:9" ht="13.5">
      <c r="A11" s="11" t="s">
        <v>11</v>
      </c>
      <c r="B11" s="33">
        <v>1371</v>
      </c>
      <c r="C11" s="16">
        <f t="shared" si="0"/>
        <v>0.534294621979735</v>
      </c>
      <c r="D11" s="33">
        <v>1195</v>
      </c>
      <c r="E11" s="16">
        <f t="shared" si="1"/>
        <v>0.465705378020265</v>
      </c>
      <c r="F11" s="15">
        <f t="shared" si="2"/>
        <v>2566</v>
      </c>
      <c r="G11" s="16">
        <f t="shared" si="3"/>
        <v>0.053739345326603696</v>
      </c>
      <c r="I11" s="12"/>
    </row>
    <row r="12" spans="1:9" ht="13.5">
      <c r="A12" s="11" t="s">
        <v>12</v>
      </c>
      <c r="B12" s="33">
        <v>1552</v>
      </c>
      <c r="C12" s="16">
        <f t="shared" si="0"/>
        <v>0.5140775091089764</v>
      </c>
      <c r="D12" s="33">
        <v>1467</v>
      </c>
      <c r="E12" s="16">
        <f t="shared" si="1"/>
        <v>0.4859224908910235</v>
      </c>
      <c r="F12" s="15">
        <f t="shared" si="2"/>
        <v>3019</v>
      </c>
      <c r="G12" s="16">
        <f t="shared" si="3"/>
        <v>0.06322645500429329</v>
      </c>
      <c r="I12" s="12"/>
    </row>
    <row r="13" spans="1:9" ht="13.5">
      <c r="A13" s="11" t="s">
        <v>13</v>
      </c>
      <c r="B13" s="33">
        <v>1824</v>
      </c>
      <c r="C13" s="16">
        <f t="shared" si="0"/>
        <v>0.5195101110794645</v>
      </c>
      <c r="D13" s="33">
        <v>1687</v>
      </c>
      <c r="E13" s="16">
        <f t="shared" si="1"/>
        <v>0.48048988892053546</v>
      </c>
      <c r="F13" s="15">
        <f t="shared" si="2"/>
        <v>3511</v>
      </c>
      <c r="G13" s="16">
        <f t="shared" si="3"/>
        <v>0.07353033571383694</v>
      </c>
      <c r="I13" s="12"/>
    </row>
    <row r="14" spans="1:10" ht="13.5">
      <c r="A14" s="11" t="s">
        <v>14</v>
      </c>
      <c r="B14" s="33">
        <v>2037</v>
      </c>
      <c r="C14" s="16">
        <f t="shared" si="0"/>
        <v>0.5299167533818938</v>
      </c>
      <c r="D14" s="33">
        <v>1807</v>
      </c>
      <c r="E14" s="16">
        <f t="shared" si="1"/>
        <v>0.47008324661810613</v>
      </c>
      <c r="F14" s="15">
        <f t="shared" si="2"/>
        <v>3844</v>
      </c>
      <c r="G14" s="16">
        <f t="shared" si="3"/>
        <v>0.08050430375505246</v>
      </c>
      <c r="I14" s="13"/>
      <c r="J14" s="12"/>
    </row>
    <row r="15" spans="1:10" ht="13.5">
      <c r="A15" s="11" t="s">
        <v>15</v>
      </c>
      <c r="B15" s="33">
        <v>1618</v>
      </c>
      <c r="C15" s="16">
        <f t="shared" si="0"/>
        <v>0.525154170723791</v>
      </c>
      <c r="D15" s="33">
        <v>1463</v>
      </c>
      <c r="E15" s="16">
        <f t="shared" si="1"/>
        <v>0.474845829276209</v>
      </c>
      <c r="F15" s="15">
        <f t="shared" si="2"/>
        <v>3081</v>
      </c>
      <c r="G15" s="16">
        <f t="shared" si="3"/>
        <v>0.06452491151647155</v>
      </c>
      <c r="J15" s="12"/>
    </row>
    <row r="16" spans="1:10" ht="13.5">
      <c r="A16" s="11" t="s">
        <v>16</v>
      </c>
      <c r="B16" s="33">
        <v>1328</v>
      </c>
      <c r="C16" s="16">
        <f t="shared" si="0"/>
        <v>0.4984984984984985</v>
      </c>
      <c r="D16" s="33">
        <v>1336</v>
      </c>
      <c r="E16" s="16">
        <f t="shared" si="1"/>
        <v>0.5015015015015015</v>
      </c>
      <c r="F16" s="15">
        <f t="shared" si="2"/>
        <v>2664</v>
      </c>
      <c r="G16" s="16">
        <f t="shared" si="3"/>
        <v>0.05579174432972418</v>
      </c>
      <c r="J16" s="12"/>
    </row>
    <row r="17" spans="1:12" ht="13.5">
      <c r="A17" s="11" t="s">
        <v>17</v>
      </c>
      <c r="B17" s="33">
        <v>1456</v>
      </c>
      <c r="C17" s="16">
        <f t="shared" si="0"/>
        <v>0.49557522123893805</v>
      </c>
      <c r="D17" s="33">
        <v>1482</v>
      </c>
      <c r="E17" s="16">
        <f t="shared" si="1"/>
        <v>0.504424778761062</v>
      </c>
      <c r="F17" s="15">
        <f t="shared" si="2"/>
        <v>2938</v>
      </c>
      <c r="G17" s="16">
        <f t="shared" si="3"/>
        <v>0.06153008439967329</v>
      </c>
      <c r="J17" s="12"/>
      <c r="L17" s="12"/>
    </row>
    <row r="18" spans="1:12" ht="13.5">
      <c r="A18" s="11" t="s">
        <v>18</v>
      </c>
      <c r="B18" s="33">
        <v>1748</v>
      </c>
      <c r="C18" s="16">
        <f t="shared" si="0"/>
        <v>0.4926719278466742</v>
      </c>
      <c r="D18" s="33">
        <v>1800</v>
      </c>
      <c r="E18" s="16">
        <f t="shared" si="1"/>
        <v>0.5073280721533259</v>
      </c>
      <c r="F18" s="15">
        <f t="shared" si="2"/>
        <v>3548</v>
      </c>
      <c r="G18" s="16">
        <f t="shared" si="3"/>
        <v>0.07430522105174978</v>
      </c>
      <c r="J18" s="12"/>
      <c r="L18" s="12"/>
    </row>
    <row r="19" spans="1:12" ht="13.5">
      <c r="A19" s="11" t="s">
        <v>19</v>
      </c>
      <c r="B19" s="33">
        <v>1730</v>
      </c>
      <c r="C19" s="16">
        <f t="shared" si="0"/>
        <v>0.4924565898092798</v>
      </c>
      <c r="D19" s="33">
        <v>1783</v>
      </c>
      <c r="E19" s="16">
        <f t="shared" si="1"/>
        <v>0.5075434101907201</v>
      </c>
      <c r="F19" s="15">
        <f t="shared" si="2"/>
        <v>3513</v>
      </c>
      <c r="G19" s="16">
        <f t="shared" si="3"/>
        <v>0.07357222140777818</v>
      </c>
      <c r="J19" s="34"/>
      <c r="L19" s="12"/>
    </row>
    <row r="20" spans="1:12" ht="13.5">
      <c r="A20" s="11" t="s">
        <v>20</v>
      </c>
      <c r="B20" s="33">
        <v>1271</v>
      </c>
      <c r="C20" s="16">
        <f t="shared" si="0"/>
        <v>0.4681399631675875</v>
      </c>
      <c r="D20" s="33">
        <v>1444</v>
      </c>
      <c r="E20" s="16">
        <f t="shared" si="1"/>
        <v>0.5318600368324126</v>
      </c>
      <c r="F20" s="15">
        <f t="shared" si="2"/>
        <v>2715</v>
      </c>
      <c r="G20" s="16">
        <f t="shared" si="3"/>
        <v>0.05685982952522566</v>
      </c>
      <c r="J20" s="12"/>
      <c r="L20" s="12"/>
    </row>
    <row r="21" spans="1:12" ht="13.5">
      <c r="A21" s="11" t="s">
        <v>21</v>
      </c>
      <c r="B21" s="33">
        <v>718</v>
      </c>
      <c r="C21" s="16">
        <f t="shared" si="0"/>
        <v>0.40749148694665155</v>
      </c>
      <c r="D21" s="33">
        <v>1044</v>
      </c>
      <c r="E21" s="16">
        <f t="shared" si="1"/>
        <v>0.5925085130533485</v>
      </c>
      <c r="F21" s="15">
        <f t="shared" si="2"/>
        <v>1762</v>
      </c>
      <c r="G21" s="16">
        <f t="shared" si="3"/>
        <v>0.036901296362227484</v>
      </c>
      <c r="J21" s="12"/>
      <c r="L21" s="12"/>
    </row>
    <row r="22" spans="1:12" ht="13.5">
      <c r="A22" s="11" t="s">
        <v>22</v>
      </c>
      <c r="B22" s="33">
        <v>363</v>
      </c>
      <c r="C22" s="16">
        <f t="shared" si="0"/>
        <v>0.3500482160077146</v>
      </c>
      <c r="D22" s="33">
        <v>674</v>
      </c>
      <c r="E22" s="16">
        <f t="shared" si="1"/>
        <v>0.6499517839922855</v>
      </c>
      <c r="F22" s="15">
        <f t="shared" si="2"/>
        <v>1037</v>
      </c>
      <c r="G22" s="16">
        <f t="shared" si="3"/>
        <v>0.02171773230853002</v>
      </c>
      <c r="J22" s="12"/>
      <c r="L22" s="12"/>
    </row>
    <row r="23" spans="1:12" ht="13.5">
      <c r="A23" s="11" t="s">
        <v>23</v>
      </c>
      <c r="B23" s="33">
        <v>150</v>
      </c>
      <c r="C23" s="16">
        <f t="shared" si="0"/>
        <v>0.2901353965183752</v>
      </c>
      <c r="D23" s="33">
        <v>367</v>
      </c>
      <c r="E23" s="16">
        <f t="shared" si="1"/>
        <v>0.7098646034816247</v>
      </c>
      <c r="F23" s="15">
        <f t="shared" si="2"/>
        <v>517</v>
      </c>
      <c r="G23" s="16">
        <f t="shared" si="3"/>
        <v>0.010827451883809085</v>
      </c>
      <c r="J23" s="12"/>
      <c r="L23" s="12"/>
    </row>
    <row r="24" spans="1:12" ht="13.5">
      <c r="A24" s="11" t="s">
        <v>24</v>
      </c>
      <c r="B24" s="33">
        <v>27</v>
      </c>
      <c r="C24" s="16">
        <f t="shared" si="0"/>
        <v>0.19014084507042253</v>
      </c>
      <c r="D24" s="33">
        <v>115</v>
      </c>
      <c r="E24" s="16">
        <f t="shared" si="1"/>
        <v>0.8098591549295775</v>
      </c>
      <c r="F24" s="15">
        <f t="shared" si="2"/>
        <v>142</v>
      </c>
      <c r="G24" s="16">
        <f t="shared" si="3"/>
        <v>0.0029738842698276403</v>
      </c>
      <c r="J24" s="12"/>
      <c r="L24" s="12"/>
    </row>
    <row r="25" spans="1:10" ht="14.25" thickBot="1">
      <c r="A25" s="14" t="s">
        <v>25</v>
      </c>
      <c r="B25" s="28">
        <v>4</v>
      </c>
      <c r="C25" s="17">
        <f t="shared" si="0"/>
        <v>0.2</v>
      </c>
      <c r="D25" s="30">
        <v>16</v>
      </c>
      <c r="E25" s="18">
        <f t="shared" si="1"/>
        <v>0.8</v>
      </c>
      <c r="F25" s="15">
        <f t="shared" si="2"/>
        <v>20</v>
      </c>
      <c r="G25" s="17">
        <f t="shared" si="3"/>
        <v>0.0004188569394123437</v>
      </c>
      <c r="J25" s="12"/>
    </row>
    <row r="26" spans="1:10" ht="14.25" thickTop="1">
      <c r="A26" s="11" t="s">
        <v>4</v>
      </c>
      <c r="B26" s="15">
        <f>SUM(B5:B25)</f>
        <v>23778</v>
      </c>
      <c r="C26" s="16">
        <f t="shared" si="0"/>
        <v>0.49797901526733546</v>
      </c>
      <c r="D26" s="15">
        <f>SUM(D5:D25)</f>
        <v>23971</v>
      </c>
      <c r="E26" s="16">
        <f t="shared" si="1"/>
        <v>0.5020209847326645</v>
      </c>
      <c r="F26" s="19">
        <f>SUM(F5:F25)</f>
        <v>47749</v>
      </c>
      <c r="G26" s="16">
        <v>1</v>
      </c>
      <c r="J26" s="12"/>
    </row>
    <row r="27" spans="2:7" ht="13.5">
      <c r="B27" s="20"/>
      <c r="C27" s="21"/>
      <c r="D27" s="20"/>
      <c r="E27" s="21"/>
      <c r="F27" s="20"/>
      <c r="G27" s="22"/>
    </row>
    <row r="28" spans="1:7" ht="13.5">
      <c r="A28" s="9" t="s">
        <v>26</v>
      </c>
      <c r="B28" s="23">
        <f>SUM(B5:B7)</f>
        <v>3102</v>
      </c>
      <c r="C28" s="24">
        <f>B28/F26</f>
        <v>0.06496471130285451</v>
      </c>
      <c r="D28" s="23">
        <f>SUM(D5:D7)</f>
        <v>2990</v>
      </c>
      <c r="E28" s="24">
        <f>D28/F26</f>
        <v>0.06261911244214538</v>
      </c>
      <c r="F28" s="23">
        <f>SUM(F5:F7)</f>
        <v>6092</v>
      </c>
      <c r="G28" s="24">
        <f>F28/F26</f>
        <v>0.1275838237449999</v>
      </c>
    </row>
    <row r="29" spans="1:7" ht="13.5">
      <c r="A29" s="11" t="s">
        <v>27</v>
      </c>
      <c r="B29" s="15">
        <f>SUM(B8:B17)</f>
        <v>14665</v>
      </c>
      <c r="C29" s="24">
        <f>B29/F26</f>
        <v>0.307126850824101</v>
      </c>
      <c r="D29" s="15">
        <f>SUM(D8:D17)</f>
        <v>13738</v>
      </c>
      <c r="E29" s="16">
        <f>D29/F26</f>
        <v>0.2877128316823389</v>
      </c>
      <c r="F29" s="15">
        <f>SUM(F8:F17)</f>
        <v>28403</v>
      </c>
      <c r="G29" s="24">
        <f>F29/F26</f>
        <v>0.5948396825064399</v>
      </c>
    </row>
    <row r="30" spans="1:7" ht="13.5">
      <c r="A30" s="11" t="s">
        <v>28</v>
      </c>
      <c r="B30" s="15">
        <f>SUM(B18:B25)</f>
        <v>6011</v>
      </c>
      <c r="C30" s="16">
        <f>B30/F26</f>
        <v>0.1258874531403799</v>
      </c>
      <c r="D30" s="15">
        <f>SUM(D18:D25)</f>
        <v>7243</v>
      </c>
      <c r="E30" s="16">
        <f>D30/F26</f>
        <v>0.15168904060818028</v>
      </c>
      <c r="F30" s="15">
        <f>SUM(F18:F25)</f>
        <v>13254</v>
      </c>
      <c r="G30" s="24">
        <f>F30/F26</f>
        <v>0.2775764937485602</v>
      </c>
    </row>
    <row r="31" spans="2:7" ht="13.5">
      <c r="B31" s="25"/>
      <c r="C31" s="26"/>
      <c r="D31" s="25"/>
      <c r="E31" s="26"/>
      <c r="F31" s="25"/>
      <c r="G31" s="27"/>
    </row>
    <row r="32" spans="1:7" ht="13.5">
      <c r="A32" s="9" t="s">
        <v>29</v>
      </c>
      <c r="B32" s="31">
        <v>46.18</v>
      </c>
      <c r="C32" s="26"/>
      <c r="D32" s="25"/>
      <c r="E32" s="26"/>
      <c r="F32" s="25"/>
      <c r="G32" s="27"/>
    </row>
    <row r="33" spans="1:7" ht="13.5">
      <c r="A33" s="11" t="s">
        <v>2</v>
      </c>
      <c r="B33" s="31">
        <v>44.95</v>
      </c>
      <c r="C33" s="26"/>
      <c r="D33" s="25"/>
      <c r="E33" s="26"/>
      <c r="F33" s="25"/>
      <c r="G33" s="27"/>
    </row>
    <row r="34" spans="1:7" ht="13.5">
      <c r="A34" s="11" t="s">
        <v>3</v>
      </c>
      <c r="B34" s="32">
        <v>47.4</v>
      </c>
      <c r="C34" s="26"/>
      <c r="D34" s="25"/>
      <c r="E34" s="26"/>
      <c r="F34" s="25"/>
      <c r="G34" s="27"/>
    </row>
  </sheetData>
  <sheetProtection selectLockedCells="1"/>
  <mergeCells count="4">
    <mergeCell ref="A1:G1"/>
    <mergeCell ref="B4:C4"/>
    <mergeCell ref="D4:E4"/>
    <mergeCell ref="F4:G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4"/>
  <sheetViews>
    <sheetView showGridLines="0" zoomScalePageLayoutView="0" workbookViewId="0" topLeftCell="A1">
      <selection activeCell="O18" sqref="O18"/>
    </sheetView>
  </sheetViews>
  <sheetFormatPr defaultColWidth="9.140625" defaultRowHeight="15"/>
  <cols>
    <col min="1" max="1" width="11.140625" style="44" customWidth="1"/>
    <col min="2" max="2" width="11.140625" style="1" customWidth="1"/>
    <col min="3" max="3" width="11.140625" style="6" customWidth="1"/>
    <col min="4" max="4" width="11.140625" style="1" customWidth="1"/>
    <col min="5" max="5" width="11.140625" style="6" customWidth="1"/>
    <col min="6" max="6" width="11.140625" style="1" customWidth="1"/>
    <col min="7" max="7" width="11.140625" style="7" customWidth="1"/>
    <col min="8" max="16384" width="9.00390625" style="2" customWidth="1"/>
  </cols>
  <sheetData>
    <row r="1" spans="1:7" ht="13.5">
      <c r="A1" s="50" t="s">
        <v>0</v>
      </c>
      <c r="B1" s="50"/>
      <c r="C1" s="50"/>
      <c r="D1" s="50"/>
      <c r="E1" s="50"/>
      <c r="F1" s="50"/>
      <c r="G1" s="50"/>
    </row>
    <row r="2" spans="2:7" ht="13.5">
      <c r="B2" s="4"/>
      <c r="C2" s="5"/>
      <c r="D2" s="4"/>
      <c r="E2" s="5"/>
      <c r="F2" s="3"/>
      <c r="G2" s="42">
        <v>43739</v>
      </c>
    </row>
    <row r="3" spans="2:6" ht="13.5">
      <c r="B3" s="3"/>
      <c r="D3" s="3"/>
      <c r="F3" s="3"/>
    </row>
    <row r="4" spans="1:10" s="8" customFormat="1" ht="13.5">
      <c r="A4" s="9" t="s">
        <v>1</v>
      </c>
      <c r="B4" s="51" t="s">
        <v>2</v>
      </c>
      <c r="C4" s="52"/>
      <c r="D4" s="53" t="s">
        <v>3</v>
      </c>
      <c r="E4" s="52"/>
      <c r="F4" s="53" t="s">
        <v>4</v>
      </c>
      <c r="G4" s="52"/>
      <c r="I4" s="10"/>
      <c r="J4" s="10"/>
    </row>
    <row r="5" spans="1:10" ht="13.5">
      <c r="A5" s="11" t="s">
        <v>5</v>
      </c>
      <c r="B5" s="33">
        <v>950</v>
      </c>
      <c r="C5" s="16">
        <f aca="true" t="shared" si="0" ref="C5:C26">B5/F5</f>
        <v>0.5121293800539084</v>
      </c>
      <c r="D5" s="33">
        <v>905</v>
      </c>
      <c r="E5" s="16">
        <f aca="true" t="shared" si="1" ref="E5:E26">D5/F5</f>
        <v>0.48787061994609165</v>
      </c>
      <c r="F5" s="15">
        <f aca="true" t="shared" si="2" ref="F5:F25">B5+D5</f>
        <v>1855</v>
      </c>
      <c r="G5" s="16">
        <f aca="true" t="shared" si="3" ref="G5:G25">F5/$F$26</f>
        <v>0.03883515471255705</v>
      </c>
      <c r="I5" s="10"/>
      <c r="J5" s="10"/>
    </row>
    <row r="6" spans="1:10" ht="13.5">
      <c r="A6" s="11" t="s">
        <v>6</v>
      </c>
      <c r="B6" s="33">
        <v>1061</v>
      </c>
      <c r="C6" s="16">
        <f t="shared" si="0"/>
        <v>0.5088729016786571</v>
      </c>
      <c r="D6" s="33">
        <v>1024</v>
      </c>
      <c r="E6" s="16">
        <f t="shared" si="1"/>
        <v>0.49112709832134294</v>
      </c>
      <c r="F6" s="15">
        <f t="shared" si="2"/>
        <v>2085</v>
      </c>
      <c r="G6" s="16">
        <f t="shared" si="3"/>
        <v>0.0436502951890466</v>
      </c>
      <c r="I6" s="10"/>
      <c r="J6" s="10"/>
    </row>
    <row r="7" spans="1:10" ht="13.5">
      <c r="A7" s="11" t="s">
        <v>7</v>
      </c>
      <c r="B7" s="33">
        <v>1098</v>
      </c>
      <c r="C7" s="16">
        <f t="shared" si="0"/>
        <v>0.5106976744186047</v>
      </c>
      <c r="D7" s="33">
        <v>1052</v>
      </c>
      <c r="E7" s="16">
        <f t="shared" si="1"/>
        <v>0.48930232558139536</v>
      </c>
      <c r="F7" s="15">
        <f t="shared" si="2"/>
        <v>2150</v>
      </c>
      <c r="G7" s="16">
        <f t="shared" si="3"/>
        <v>0.0450110957584893</v>
      </c>
      <c r="I7" s="12"/>
      <c r="J7" s="13"/>
    </row>
    <row r="8" spans="1:9" ht="13.5">
      <c r="A8" s="11" t="s">
        <v>8</v>
      </c>
      <c r="B8" s="33">
        <v>1138</v>
      </c>
      <c r="C8" s="16">
        <f t="shared" si="0"/>
        <v>0.4965095986038394</v>
      </c>
      <c r="D8" s="33">
        <v>1154</v>
      </c>
      <c r="E8" s="16">
        <f t="shared" si="1"/>
        <v>0.5034904013961605</v>
      </c>
      <c r="F8" s="15">
        <f t="shared" si="2"/>
        <v>2292</v>
      </c>
      <c r="G8" s="16">
        <f t="shared" si="3"/>
        <v>0.0479839216178872</v>
      </c>
      <c r="I8" s="12"/>
    </row>
    <row r="9" spans="1:9" ht="13.5">
      <c r="A9" s="11" t="s">
        <v>9</v>
      </c>
      <c r="B9" s="33">
        <v>1157</v>
      </c>
      <c r="C9" s="16">
        <f t="shared" si="0"/>
        <v>0.50991626267078</v>
      </c>
      <c r="D9" s="33">
        <v>1112</v>
      </c>
      <c r="E9" s="16">
        <f t="shared" si="1"/>
        <v>0.49008373732921995</v>
      </c>
      <c r="F9" s="15">
        <f t="shared" si="2"/>
        <v>2269</v>
      </c>
      <c r="G9" s="16">
        <f t="shared" si="3"/>
        <v>0.04750240757023824</v>
      </c>
      <c r="I9" s="12"/>
    </row>
    <row r="10" spans="1:9" ht="13.5">
      <c r="A10" s="11" t="s">
        <v>10</v>
      </c>
      <c r="B10" s="33">
        <v>1173</v>
      </c>
      <c r="C10" s="16">
        <f t="shared" si="0"/>
        <v>0.5234270414993306</v>
      </c>
      <c r="D10" s="33">
        <v>1068</v>
      </c>
      <c r="E10" s="16">
        <f t="shared" si="1"/>
        <v>0.47657295850066933</v>
      </c>
      <c r="F10" s="15">
        <f t="shared" si="2"/>
        <v>2241</v>
      </c>
      <c r="G10" s="16">
        <f t="shared" si="3"/>
        <v>0.04691621655570908</v>
      </c>
      <c r="I10" s="12"/>
    </row>
    <row r="11" spans="1:9" ht="13.5">
      <c r="A11" s="11" t="s">
        <v>11</v>
      </c>
      <c r="B11" s="33">
        <v>1373</v>
      </c>
      <c r="C11" s="16">
        <f t="shared" si="0"/>
        <v>0.5365377100429856</v>
      </c>
      <c r="D11" s="33">
        <v>1186</v>
      </c>
      <c r="E11" s="16">
        <f t="shared" si="1"/>
        <v>0.46346228995701444</v>
      </c>
      <c r="F11" s="15">
        <f t="shared" si="2"/>
        <v>2559</v>
      </c>
      <c r="G11" s="16">
        <f t="shared" si="3"/>
        <v>0.05357367164929029</v>
      </c>
      <c r="I11" s="12"/>
    </row>
    <row r="12" spans="1:9" ht="13.5">
      <c r="A12" s="11" t="s">
        <v>12</v>
      </c>
      <c r="B12" s="33">
        <v>1552</v>
      </c>
      <c r="C12" s="16">
        <f t="shared" si="0"/>
        <v>0.5145888594164456</v>
      </c>
      <c r="D12" s="33">
        <v>1464</v>
      </c>
      <c r="E12" s="16">
        <f t="shared" si="1"/>
        <v>0.4854111405835544</v>
      </c>
      <c r="F12" s="15">
        <f t="shared" si="2"/>
        <v>3016</v>
      </c>
      <c r="G12" s="16">
        <f t="shared" si="3"/>
        <v>0.06314114642214128</v>
      </c>
      <c r="I12" s="12"/>
    </row>
    <row r="13" spans="1:9" ht="13.5">
      <c r="A13" s="11" t="s">
        <v>13</v>
      </c>
      <c r="B13" s="33">
        <v>1814</v>
      </c>
      <c r="C13" s="16">
        <f t="shared" si="0"/>
        <v>0.5202179523946086</v>
      </c>
      <c r="D13" s="33">
        <v>1673</v>
      </c>
      <c r="E13" s="16">
        <f t="shared" si="1"/>
        <v>0.47978204760539145</v>
      </c>
      <c r="F13" s="15">
        <f t="shared" si="2"/>
        <v>3487</v>
      </c>
      <c r="G13" s="16">
        <f t="shared" si="3"/>
        <v>0.07300171670225683</v>
      </c>
      <c r="I13" s="12"/>
    </row>
    <row r="14" spans="1:10" ht="13.5">
      <c r="A14" s="11" t="s">
        <v>14</v>
      </c>
      <c r="B14" s="33">
        <v>2051</v>
      </c>
      <c r="C14" s="16">
        <f t="shared" si="0"/>
        <v>0.5292903225806451</v>
      </c>
      <c r="D14" s="33">
        <v>1824</v>
      </c>
      <c r="E14" s="16">
        <f t="shared" si="1"/>
        <v>0.4707096774193548</v>
      </c>
      <c r="F14" s="15">
        <f t="shared" si="2"/>
        <v>3875</v>
      </c>
      <c r="G14" s="16">
        <f t="shared" si="3"/>
        <v>0.08112464933216094</v>
      </c>
      <c r="I14" s="13"/>
      <c r="J14" s="12"/>
    </row>
    <row r="15" spans="1:10" ht="13.5">
      <c r="A15" s="11" t="s">
        <v>15</v>
      </c>
      <c r="B15" s="33">
        <v>1627</v>
      </c>
      <c r="C15" s="16">
        <f t="shared" si="0"/>
        <v>0.5263668715626011</v>
      </c>
      <c r="D15" s="33">
        <v>1464</v>
      </c>
      <c r="E15" s="16">
        <f t="shared" si="1"/>
        <v>0.4736331284373989</v>
      </c>
      <c r="F15" s="15">
        <f t="shared" si="2"/>
        <v>3091</v>
      </c>
      <c r="G15" s="16">
        <f t="shared" si="3"/>
        <v>0.06471130092534438</v>
      </c>
      <c r="J15" s="12"/>
    </row>
    <row r="16" spans="1:10" ht="13.5">
      <c r="A16" s="11" t="s">
        <v>16</v>
      </c>
      <c r="B16" s="33">
        <v>1320</v>
      </c>
      <c r="C16" s="16">
        <f t="shared" si="0"/>
        <v>0.4971751412429379</v>
      </c>
      <c r="D16" s="33">
        <v>1335</v>
      </c>
      <c r="E16" s="16">
        <f t="shared" si="1"/>
        <v>0.5028248587570622</v>
      </c>
      <c r="F16" s="15">
        <f t="shared" si="2"/>
        <v>2655</v>
      </c>
      <c r="G16" s="16">
        <f t="shared" si="3"/>
        <v>0.05558346941339028</v>
      </c>
      <c r="J16" s="12"/>
    </row>
    <row r="17" spans="1:12" ht="13.5">
      <c r="A17" s="11" t="s">
        <v>17</v>
      </c>
      <c r="B17" s="33">
        <v>1458</v>
      </c>
      <c r="C17" s="16">
        <f t="shared" si="0"/>
        <v>0.4952445652173913</v>
      </c>
      <c r="D17" s="33">
        <v>1486</v>
      </c>
      <c r="E17" s="16">
        <f t="shared" si="1"/>
        <v>0.5047554347826086</v>
      </c>
      <c r="F17" s="15">
        <f t="shared" si="2"/>
        <v>2944</v>
      </c>
      <c r="G17" s="16">
        <f t="shared" si="3"/>
        <v>0.06163379809906628</v>
      </c>
      <c r="J17" s="12"/>
      <c r="L17" s="12"/>
    </row>
    <row r="18" spans="1:12" ht="13.5">
      <c r="A18" s="11" t="s">
        <v>18</v>
      </c>
      <c r="B18" s="33">
        <v>1738</v>
      </c>
      <c r="C18" s="16">
        <f t="shared" si="0"/>
        <v>0.4931895573212259</v>
      </c>
      <c r="D18" s="33">
        <v>1786</v>
      </c>
      <c r="E18" s="16">
        <f t="shared" si="1"/>
        <v>0.5068104426787742</v>
      </c>
      <c r="F18" s="15">
        <f t="shared" si="2"/>
        <v>3524</v>
      </c>
      <c r="G18" s="16">
        <f t="shared" si="3"/>
        <v>0.07377632625717037</v>
      </c>
      <c r="J18" s="12"/>
      <c r="L18" s="12"/>
    </row>
    <row r="19" spans="1:12" ht="13.5">
      <c r="A19" s="11" t="s">
        <v>19</v>
      </c>
      <c r="B19" s="33">
        <v>1727</v>
      </c>
      <c r="C19" s="16">
        <f t="shared" si="0"/>
        <v>0.491043502985499</v>
      </c>
      <c r="D19" s="33">
        <v>1790</v>
      </c>
      <c r="E19" s="16">
        <f t="shared" si="1"/>
        <v>0.508956497014501</v>
      </c>
      <c r="F19" s="15">
        <f t="shared" si="2"/>
        <v>3517</v>
      </c>
      <c r="G19" s="16">
        <f t="shared" si="3"/>
        <v>0.07362977850353808</v>
      </c>
      <c r="J19" s="34"/>
      <c r="L19" s="12"/>
    </row>
    <row r="20" spans="1:12" ht="13.5">
      <c r="A20" s="11" t="s">
        <v>20</v>
      </c>
      <c r="B20" s="33">
        <v>1284</v>
      </c>
      <c r="C20" s="16">
        <f t="shared" si="0"/>
        <v>0.4703296703296703</v>
      </c>
      <c r="D20" s="33">
        <v>1446</v>
      </c>
      <c r="E20" s="16">
        <f t="shared" si="1"/>
        <v>0.5296703296703297</v>
      </c>
      <c r="F20" s="15">
        <f t="shared" si="2"/>
        <v>2730</v>
      </c>
      <c r="G20" s="16">
        <f t="shared" si="3"/>
        <v>0.05715362391659339</v>
      </c>
      <c r="J20" s="12"/>
      <c r="L20" s="12"/>
    </row>
    <row r="21" spans="1:12" ht="13.5">
      <c r="A21" s="11" t="s">
        <v>21</v>
      </c>
      <c r="B21" s="33">
        <v>721</v>
      </c>
      <c r="C21" s="16">
        <f t="shared" si="0"/>
        <v>0.4084985835694051</v>
      </c>
      <c r="D21" s="33">
        <v>1044</v>
      </c>
      <c r="E21" s="16">
        <f t="shared" si="1"/>
        <v>0.591501416430595</v>
      </c>
      <c r="F21" s="15">
        <f t="shared" si="2"/>
        <v>1765</v>
      </c>
      <c r="G21" s="16">
        <f t="shared" si="3"/>
        <v>0.03695096930871331</v>
      </c>
      <c r="J21" s="12"/>
      <c r="L21" s="12"/>
    </row>
    <row r="22" spans="1:12" ht="13.5">
      <c r="A22" s="11" t="s">
        <v>22</v>
      </c>
      <c r="B22" s="33">
        <v>360</v>
      </c>
      <c r="C22" s="16">
        <f t="shared" si="0"/>
        <v>0.3471552555448409</v>
      </c>
      <c r="D22" s="33">
        <v>677</v>
      </c>
      <c r="E22" s="16">
        <f t="shared" si="1"/>
        <v>0.6528447444551592</v>
      </c>
      <c r="F22" s="15">
        <f t="shared" si="2"/>
        <v>1037</v>
      </c>
      <c r="G22" s="16">
        <f t="shared" si="3"/>
        <v>0.021710002930955073</v>
      </c>
      <c r="J22" s="12"/>
      <c r="L22" s="12"/>
    </row>
    <row r="23" spans="1:12" ht="13.5">
      <c r="A23" s="11" t="s">
        <v>23</v>
      </c>
      <c r="B23" s="33">
        <v>152</v>
      </c>
      <c r="C23" s="16">
        <f t="shared" si="0"/>
        <v>0.29571984435797666</v>
      </c>
      <c r="D23" s="33">
        <v>362</v>
      </c>
      <c r="E23" s="16">
        <f t="shared" si="1"/>
        <v>0.7042801556420234</v>
      </c>
      <c r="F23" s="15">
        <f t="shared" si="2"/>
        <v>514</v>
      </c>
      <c r="G23" s="16">
        <f t="shared" si="3"/>
        <v>0.010760792195285349</v>
      </c>
      <c r="J23" s="12"/>
      <c r="L23" s="12"/>
    </row>
    <row r="24" spans="1:12" ht="13.5">
      <c r="A24" s="11" t="s">
        <v>24</v>
      </c>
      <c r="B24" s="33">
        <v>26</v>
      </c>
      <c r="C24" s="16">
        <f t="shared" si="0"/>
        <v>0.18705035971223022</v>
      </c>
      <c r="D24" s="33">
        <v>113</v>
      </c>
      <c r="E24" s="16">
        <f t="shared" si="1"/>
        <v>0.8129496402877698</v>
      </c>
      <c r="F24" s="15">
        <f t="shared" si="2"/>
        <v>139</v>
      </c>
      <c r="G24" s="16">
        <f t="shared" si="3"/>
        <v>0.0029100196792697735</v>
      </c>
      <c r="J24" s="12"/>
      <c r="L24" s="12"/>
    </row>
    <row r="25" spans="1:10" ht="14.25" thickBot="1">
      <c r="A25" s="14" t="s">
        <v>25</v>
      </c>
      <c r="B25" s="28">
        <v>4</v>
      </c>
      <c r="C25" s="17">
        <f t="shared" si="0"/>
        <v>0.19047619047619047</v>
      </c>
      <c r="D25" s="30">
        <v>17</v>
      </c>
      <c r="E25" s="18">
        <f t="shared" si="1"/>
        <v>0.8095238095238095</v>
      </c>
      <c r="F25" s="15">
        <f t="shared" si="2"/>
        <v>21</v>
      </c>
      <c r="G25" s="17">
        <f t="shared" si="3"/>
        <v>0.0004396432608968722</v>
      </c>
      <c r="J25" s="12"/>
    </row>
    <row r="26" spans="1:10" ht="14.25" thickTop="1">
      <c r="A26" s="11" t="s">
        <v>4</v>
      </c>
      <c r="B26" s="15">
        <f>SUM(B5:B25)</f>
        <v>23784</v>
      </c>
      <c r="C26" s="16">
        <f t="shared" si="0"/>
        <v>0.4979273960557719</v>
      </c>
      <c r="D26" s="15">
        <f>SUM(D5:D25)</f>
        <v>23982</v>
      </c>
      <c r="E26" s="16">
        <f t="shared" si="1"/>
        <v>0.5020726039442281</v>
      </c>
      <c r="F26" s="19">
        <f>SUM(F5:F25)</f>
        <v>47766</v>
      </c>
      <c r="G26" s="16">
        <v>1</v>
      </c>
      <c r="J26" s="12"/>
    </row>
    <row r="27" spans="2:7" ht="13.5">
      <c r="B27" s="20"/>
      <c r="C27" s="21"/>
      <c r="D27" s="20"/>
      <c r="E27" s="21"/>
      <c r="F27" s="20"/>
      <c r="G27" s="22"/>
    </row>
    <row r="28" spans="1:7" ht="13.5">
      <c r="A28" s="9" t="s">
        <v>26</v>
      </c>
      <c r="B28" s="23">
        <f>SUM(B5:B7)</f>
        <v>3109</v>
      </c>
      <c r="C28" s="24">
        <f>B28/F26</f>
        <v>0.06508813800611314</v>
      </c>
      <c r="D28" s="23">
        <f>SUM(D5:D7)</f>
        <v>2981</v>
      </c>
      <c r="E28" s="24">
        <f>D28/F26</f>
        <v>0.06240840765397982</v>
      </c>
      <c r="F28" s="23">
        <f>SUM(F5:F7)</f>
        <v>6090</v>
      </c>
      <c r="G28" s="24">
        <f>F28/F26</f>
        <v>0.12749654566009294</v>
      </c>
    </row>
    <row r="29" spans="1:7" ht="13.5">
      <c r="A29" s="11" t="s">
        <v>27</v>
      </c>
      <c r="B29" s="15">
        <f>SUM(B8:B17)</f>
        <v>14663</v>
      </c>
      <c r="C29" s="24">
        <f>B29/F26</f>
        <v>0.306975673072897</v>
      </c>
      <c r="D29" s="15">
        <f>SUM(D8:D17)</f>
        <v>13766</v>
      </c>
      <c r="E29" s="16">
        <f>D29/F26</f>
        <v>0.2881966252145878</v>
      </c>
      <c r="F29" s="15">
        <f>SUM(F8:F17)</f>
        <v>28429</v>
      </c>
      <c r="G29" s="24">
        <f>F29/F26</f>
        <v>0.5951722982874849</v>
      </c>
    </row>
    <row r="30" spans="1:7" ht="13.5">
      <c r="A30" s="11" t="s">
        <v>28</v>
      </c>
      <c r="B30" s="15">
        <f>SUM(B18:B25)</f>
        <v>6012</v>
      </c>
      <c r="C30" s="16">
        <f>B30/F26</f>
        <v>0.1258635849767617</v>
      </c>
      <c r="D30" s="15">
        <f>SUM(D18:D25)</f>
        <v>7235</v>
      </c>
      <c r="E30" s="16">
        <f>D30/F26</f>
        <v>0.1514675710756605</v>
      </c>
      <c r="F30" s="15">
        <f>SUM(F18:F25)</f>
        <v>13247</v>
      </c>
      <c r="G30" s="24">
        <f>F30/F26</f>
        <v>0.2773311560524222</v>
      </c>
    </row>
    <row r="31" spans="2:7" ht="13.5">
      <c r="B31" s="25"/>
      <c r="C31" s="26"/>
      <c r="D31" s="25"/>
      <c r="E31" s="26"/>
      <c r="F31" s="25"/>
      <c r="G31" s="27"/>
    </row>
    <row r="32" spans="1:7" ht="13.5">
      <c r="A32" s="9" t="s">
        <v>29</v>
      </c>
      <c r="B32" s="31">
        <v>46.18</v>
      </c>
      <c r="C32" s="26"/>
      <c r="D32" s="25"/>
      <c r="E32" s="26"/>
      <c r="F32" s="25"/>
      <c r="G32" s="27"/>
    </row>
    <row r="33" spans="1:7" ht="13.5">
      <c r="A33" s="11" t="s">
        <v>2</v>
      </c>
      <c r="B33" s="31">
        <v>44.96</v>
      </c>
      <c r="C33" s="26"/>
      <c r="D33" s="25"/>
      <c r="E33" s="26"/>
      <c r="F33" s="25"/>
      <c r="G33" s="27"/>
    </row>
    <row r="34" spans="1:7" ht="13.5">
      <c r="A34" s="11" t="s">
        <v>3</v>
      </c>
      <c r="B34" s="32">
        <v>47.38</v>
      </c>
      <c r="C34" s="26"/>
      <c r="D34" s="25"/>
      <c r="E34" s="26"/>
      <c r="F34" s="25"/>
      <c r="G34" s="27"/>
    </row>
  </sheetData>
  <sheetProtection selectLockedCells="1"/>
  <mergeCells count="4">
    <mergeCell ref="A1:G1"/>
    <mergeCell ref="B4:C4"/>
    <mergeCell ref="D4:E4"/>
    <mergeCell ref="F4:G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4"/>
  <sheetViews>
    <sheetView showGridLines="0" zoomScalePageLayoutView="0" workbookViewId="0" topLeftCell="A1">
      <selection activeCell="O18" sqref="O18"/>
    </sheetView>
  </sheetViews>
  <sheetFormatPr defaultColWidth="9.140625" defaultRowHeight="15"/>
  <cols>
    <col min="1" max="1" width="11.140625" style="45" customWidth="1"/>
    <col min="2" max="2" width="11.140625" style="1" customWidth="1"/>
    <col min="3" max="3" width="11.140625" style="6" customWidth="1"/>
    <col min="4" max="4" width="11.140625" style="1" customWidth="1"/>
    <col min="5" max="5" width="11.140625" style="6" customWidth="1"/>
    <col min="6" max="6" width="11.140625" style="1" customWidth="1"/>
    <col min="7" max="7" width="11.140625" style="7" customWidth="1"/>
    <col min="8" max="16384" width="9.00390625" style="2" customWidth="1"/>
  </cols>
  <sheetData>
    <row r="1" spans="1:7" ht="13.5">
      <c r="A1" s="50" t="s">
        <v>0</v>
      </c>
      <c r="B1" s="50"/>
      <c r="C1" s="50"/>
      <c r="D1" s="50"/>
      <c r="E1" s="50"/>
      <c r="F1" s="50"/>
      <c r="G1" s="50"/>
    </row>
    <row r="2" spans="2:7" ht="13.5">
      <c r="B2" s="4"/>
      <c r="C2" s="5"/>
      <c r="D2" s="4"/>
      <c r="E2" s="5"/>
      <c r="F2" s="3"/>
      <c r="G2" s="42">
        <v>43770</v>
      </c>
    </row>
    <row r="3" spans="2:6" ht="13.5">
      <c r="B3" s="3"/>
      <c r="D3" s="3"/>
      <c r="F3" s="3"/>
    </row>
    <row r="4" spans="1:10" s="8" customFormat="1" ht="13.5">
      <c r="A4" s="9" t="s">
        <v>1</v>
      </c>
      <c r="B4" s="51" t="s">
        <v>2</v>
      </c>
      <c r="C4" s="52"/>
      <c r="D4" s="53" t="s">
        <v>3</v>
      </c>
      <c r="E4" s="52"/>
      <c r="F4" s="53" t="s">
        <v>4</v>
      </c>
      <c r="G4" s="52"/>
      <c r="I4" s="10"/>
      <c r="J4" s="10"/>
    </row>
    <row r="5" spans="1:10" ht="13.5">
      <c r="A5" s="11" t="s">
        <v>5</v>
      </c>
      <c r="B5" s="33">
        <v>954</v>
      </c>
      <c r="C5" s="16">
        <v>0.5135</v>
      </c>
      <c r="D5" s="33">
        <v>904</v>
      </c>
      <c r="E5" s="16">
        <v>0.4865</v>
      </c>
      <c r="F5" s="15">
        <v>1858</v>
      </c>
      <c r="G5" s="16">
        <v>0.0389</v>
      </c>
      <c r="I5" s="10"/>
      <c r="J5" s="10"/>
    </row>
    <row r="6" spans="1:10" ht="13.5">
      <c r="A6" s="11" t="s">
        <v>6</v>
      </c>
      <c r="B6" s="33">
        <v>1059</v>
      </c>
      <c r="C6" s="16">
        <v>0.5079</v>
      </c>
      <c r="D6" s="33">
        <v>1026</v>
      </c>
      <c r="E6" s="16">
        <v>0.4921</v>
      </c>
      <c r="F6" s="15">
        <v>2085</v>
      </c>
      <c r="G6" s="16">
        <v>0.0436</v>
      </c>
      <c r="I6" s="10"/>
      <c r="J6" s="10"/>
    </row>
    <row r="7" spans="1:10" ht="13.5">
      <c r="A7" s="11" t="s">
        <v>7</v>
      </c>
      <c r="B7" s="33">
        <v>1098</v>
      </c>
      <c r="C7" s="16">
        <v>0.5105</v>
      </c>
      <c r="D7" s="33">
        <v>1053</v>
      </c>
      <c r="E7" s="16">
        <v>0.4895</v>
      </c>
      <c r="F7" s="15">
        <v>2151</v>
      </c>
      <c r="G7" s="16">
        <v>0.045</v>
      </c>
      <c r="I7" s="12"/>
      <c r="J7" s="13"/>
    </row>
    <row r="8" spans="1:9" ht="13.5">
      <c r="A8" s="11" t="s">
        <v>8</v>
      </c>
      <c r="B8" s="33">
        <v>1139</v>
      </c>
      <c r="C8" s="16">
        <v>0.4993</v>
      </c>
      <c r="D8" s="33">
        <v>1142</v>
      </c>
      <c r="E8" s="16">
        <v>0.5007</v>
      </c>
      <c r="F8" s="15">
        <v>2281</v>
      </c>
      <c r="G8" s="16">
        <v>0.0477</v>
      </c>
      <c r="I8" s="12"/>
    </row>
    <row r="9" spans="1:9" ht="13.5">
      <c r="A9" s="11" t="s">
        <v>9</v>
      </c>
      <c r="B9" s="33">
        <v>1170</v>
      </c>
      <c r="C9" s="16">
        <v>0.5085</v>
      </c>
      <c r="D9" s="33">
        <v>1131</v>
      </c>
      <c r="E9" s="16">
        <v>0.4915</v>
      </c>
      <c r="F9" s="15">
        <v>2301</v>
      </c>
      <c r="G9" s="16">
        <v>0.0481</v>
      </c>
      <c r="I9" s="12"/>
    </row>
    <row r="10" spans="1:9" ht="13.5">
      <c r="A10" s="11" t="s">
        <v>10</v>
      </c>
      <c r="B10" s="33">
        <v>1162</v>
      </c>
      <c r="C10" s="16">
        <v>0.5192</v>
      </c>
      <c r="D10" s="33">
        <v>1076</v>
      </c>
      <c r="E10" s="16">
        <v>0.4808</v>
      </c>
      <c r="F10" s="15">
        <v>2238</v>
      </c>
      <c r="G10" s="16">
        <v>0.0468</v>
      </c>
      <c r="I10" s="12"/>
    </row>
    <row r="11" spans="1:9" ht="13.5">
      <c r="A11" s="11" t="s">
        <v>11</v>
      </c>
      <c r="B11" s="33">
        <v>1383</v>
      </c>
      <c r="C11" s="16">
        <v>0.5402</v>
      </c>
      <c r="D11" s="33">
        <v>1177</v>
      </c>
      <c r="E11" s="16">
        <v>0.4598</v>
      </c>
      <c r="F11" s="15">
        <v>2560</v>
      </c>
      <c r="G11" s="16">
        <v>0.0535</v>
      </c>
      <c r="I11" s="12"/>
    </row>
    <row r="12" spans="1:9" ht="13.5">
      <c r="A12" s="11" t="s">
        <v>12</v>
      </c>
      <c r="B12" s="33">
        <v>1557</v>
      </c>
      <c r="C12" s="16">
        <v>0.5164</v>
      </c>
      <c r="D12" s="33">
        <v>1458</v>
      </c>
      <c r="E12" s="16">
        <v>0.4836</v>
      </c>
      <c r="F12" s="15">
        <v>3015</v>
      </c>
      <c r="G12" s="16">
        <v>0.0631</v>
      </c>
      <c r="I12" s="12"/>
    </row>
    <row r="13" spans="1:9" ht="13.5">
      <c r="A13" s="11" t="s">
        <v>13</v>
      </c>
      <c r="B13" s="33">
        <v>1809</v>
      </c>
      <c r="C13" s="16">
        <v>0.5195</v>
      </c>
      <c r="D13" s="33">
        <v>1673</v>
      </c>
      <c r="E13" s="16">
        <v>0.4805</v>
      </c>
      <c r="F13" s="15">
        <v>3482</v>
      </c>
      <c r="G13" s="16">
        <v>0.0728</v>
      </c>
      <c r="I13" s="12"/>
    </row>
    <row r="14" spans="1:10" ht="13.5">
      <c r="A14" s="11" t="s">
        <v>14</v>
      </c>
      <c r="B14" s="33">
        <v>2061</v>
      </c>
      <c r="C14" s="16">
        <v>0.5294</v>
      </c>
      <c r="D14" s="33">
        <v>1832</v>
      </c>
      <c r="E14" s="16">
        <v>0.4706</v>
      </c>
      <c r="F14" s="15">
        <v>3893</v>
      </c>
      <c r="G14" s="16">
        <v>0.0814</v>
      </c>
      <c r="I14" s="13"/>
      <c r="J14" s="12"/>
    </row>
    <row r="15" spans="1:10" ht="13.5">
      <c r="A15" s="11" t="s">
        <v>15</v>
      </c>
      <c r="B15" s="33">
        <v>1626</v>
      </c>
      <c r="C15" s="16">
        <v>0.5283</v>
      </c>
      <c r="D15" s="33">
        <v>1452</v>
      </c>
      <c r="E15" s="16">
        <v>0.4717</v>
      </c>
      <c r="F15" s="15">
        <v>3078</v>
      </c>
      <c r="G15" s="16">
        <v>0.0644</v>
      </c>
      <c r="J15" s="12"/>
    </row>
    <row r="16" spans="1:10" ht="13.5">
      <c r="A16" s="11" t="s">
        <v>16</v>
      </c>
      <c r="B16" s="33">
        <v>1313</v>
      </c>
      <c r="C16" s="16">
        <v>0.4945</v>
      </c>
      <c r="D16" s="33">
        <v>1342</v>
      </c>
      <c r="E16" s="16">
        <v>0.5055</v>
      </c>
      <c r="F16" s="15">
        <v>2655</v>
      </c>
      <c r="G16" s="16">
        <v>0.0555</v>
      </c>
      <c r="J16" s="12"/>
    </row>
    <row r="17" spans="1:12" ht="13.5">
      <c r="A17" s="11" t="s">
        <v>17</v>
      </c>
      <c r="B17" s="33">
        <v>1469</v>
      </c>
      <c r="C17" s="16">
        <v>0.4975</v>
      </c>
      <c r="D17" s="33">
        <v>1484</v>
      </c>
      <c r="E17" s="16">
        <v>0.5025</v>
      </c>
      <c r="F17" s="15">
        <v>2953</v>
      </c>
      <c r="G17" s="16">
        <v>0.0618</v>
      </c>
      <c r="J17" s="12"/>
      <c r="L17" s="12"/>
    </row>
    <row r="18" spans="1:12" ht="13.5">
      <c r="A18" s="11" t="s">
        <v>18</v>
      </c>
      <c r="B18" s="33">
        <v>1729</v>
      </c>
      <c r="C18" s="16">
        <v>0.4941</v>
      </c>
      <c r="D18" s="33">
        <v>1770</v>
      </c>
      <c r="E18" s="16">
        <v>0.5059</v>
      </c>
      <c r="F18" s="15">
        <v>3499</v>
      </c>
      <c r="G18" s="16">
        <v>0.0732</v>
      </c>
      <c r="J18" s="12"/>
      <c r="L18" s="12"/>
    </row>
    <row r="19" spans="1:12" ht="13.5">
      <c r="A19" s="11" t="s">
        <v>19</v>
      </c>
      <c r="B19" s="33">
        <v>1726</v>
      </c>
      <c r="C19" s="16">
        <v>0.4874</v>
      </c>
      <c r="D19" s="33">
        <v>1815</v>
      </c>
      <c r="E19" s="16">
        <v>0.5126</v>
      </c>
      <c r="F19" s="15">
        <v>3541</v>
      </c>
      <c r="G19" s="16">
        <v>0.0741</v>
      </c>
      <c r="J19" s="34"/>
      <c r="L19" s="12"/>
    </row>
    <row r="20" spans="1:12" ht="13.5">
      <c r="A20" s="11" t="s">
        <v>20</v>
      </c>
      <c r="B20" s="33">
        <v>1284</v>
      </c>
      <c r="C20" s="16">
        <v>0.4702</v>
      </c>
      <c r="D20" s="33">
        <v>1447</v>
      </c>
      <c r="E20" s="16">
        <v>0.5298</v>
      </c>
      <c r="F20" s="15">
        <v>2731</v>
      </c>
      <c r="G20" s="16">
        <v>0.0571</v>
      </c>
      <c r="J20" s="12"/>
      <c r="L20" s="12"/>
    </row>
    <row r="21" spans="1:12" ht="13.5">
      <c r="A21" s="11" t="s">
        <v>21</v>
      </c>
      <c r="B21" s="33">
        <v>726</v>
      </c>
      <c r="C21" s="16">
        <v>0.4095</v>
      </c>
      <c r="D21" s="33">
        <v>1047</v>
      </c>
      <c r="E21" s="16">
        <v>0.5905</v>
      </c>
      <c r="F21" s="15">
        <v>1773</v>
      </c>
      <c r="G21" s="16">
        <v>0.0371</v>
      </c>
      <c r="J21" s="12"/>
      <c r="L21" s="12"/>
    </row>
    <row r="22" spans="1:12" ht="13.5">
      <c r="A22" s="11" t="s">
        <v>22</v>
      </c>
      <c r="B22" s="33">
        <v>369</v>
      </c>
      <c r="C22" s="16">
        <v>0.3531</v>
      </c>
      <c r="D22" s="33">
        <v>676</v>
      </c>
      <c r="E22" s="16">
        <v>0.6469</v>
      </c>
      <c r="F22" s="15">
        <v>1045</v>
      </c>
      <c r="G22" s="16">
        <v>0.0219</v>
      </c>
      <c r="J22" s="12"/>
      <c r="L22" s="12"/>
    </row>
    <row r="23" spans="1:12" ht="13.5">
      <c r="A23" s="11" t="s">
        <v>23</v>
      </c>
      <c r="B23" s="33">
        <v>151</v>
      </c>
      <c r="C23" s="16">
        <v>0.2938</v>
      </c>
      <c r="D23" s="33">
        <v>363</v>
      </c>
      <c r="E23" s="16">
        <v>0.7062</v>
      </c>
      <c r="F23" s="15">
        <v>514</v>
      </c>
      <c r="G23" s="16">
        <v>0.0108</v>
      </c>
      <c r="J23" s="12"/>
      <c r="L23" s="12"/>
    </row>
    <row r="24" spans="1:12" ht="13.5">
      <c r="A24" s="11" t="s">
        <v>24</v>
      </c>
      <c r="B24" s="33">
        <v>25</v>
      </c>
      <c r="C24" s="16">
        <v>0.1838</v>
      </c>
      <c r="D24" s="33">
        <v>111</v>
      </c>
      <c r="E24" s="16">
        <v>0.8162</v>
      </c>
      <c r="F24" s="15">
        <v>136</v>
      </c>
      <c r="G24" s="16">
        <v>0.0028</v>
      </c>
      <c r="J24" s="12"/>
      <c r="L24" s="12"/>
    </row>
    <row r="25" spans="1:10" ht="14.25" thickBot="1">
      <c r="A25" s="14" t="s">
        <v>25</v>
      </c>
      <c r="B25" s="28">
        <v>4</v>
      </c>
      <c r="C25" s="17">
        <v>0.1905</v>
      </c>
      <c r="D25" s="30">
        <v>17</v>
      </c>
      <c r="E25" s="18">
        <v>0.8095</v>
      </c>
      <c r="F25" s="15">
        <v>21</v>
      </c>
      <c r="G25" s="17">
        <v>0.0004</v>
      </c>
      <c r="J25" s="12"/>
    </row>
    <row r="26" spans="1:10" ht="14.25" thickTop="1">
      <c r="A26" s="11" t="s">
        <v>4</v>
      </c>
      <c r="B26" s="15">
        <f>SUM(B5:B25)</f>
        <v>23814</v>
      </c>
      <c r="C26" s="16">
        <v>0.4981</v>
      </c>
      <c r="D26" s="15">
        <v>23996</v>
      </c>
      <c r="E26" s="16">
        <v>0.5019</v>
      </c>
      <c r="F26" s="19">
        <v>47810</v>
      </c>
      <c r="G26" s="16">
        <v>1</v>
      </c>
      <c r="J26" s="12"/>
    </row>
    <row r="27" spans="2:7" ht="13.5">
      <c r="B27" s="20"/>
      <c r="C27" s="21"/>
      <c r="D27" s="20"/>
      <c r="E27" s="21"/>
      <c r="F27" s="20"/>
      <c r="G27" s="22"/>
    </row>
    <row r="28" spans="1:7" ht="13.5">
      <c r="A28" s="9" t="s">
        <v>26</v>
      </c>
      <c r="B28" s="23">
        <v>3111</v>
      </c>
      <c r="C28" s="24">
        <v>0.0651</v>
      </c>
      <c r="D28" s="23">
        <v>2983</v>
      </c>
      <c r="E28" s="24">
        <v>0.0624</v>
      </c>
      <c r="F28" s="23">
        <v>6094</v>
      </c>
      <c r="G28" s="24">
        <v>0.1275</v>
      </c>
    </row>
    <row r="29" spans="1:7" ht="13.5">
      <c r="A29" s="11" t="s">
        <v>27</v>
      </c>
      <c r="B29" s="15">
        <v>14689</v>
      </c>
      <c r="C29" s="24">
        <v>0.3072</v>
      </c>
      <c r="D29" s="15">
        <v>13767</v>
      </c>
      <c r="E29" s="16">
        <v>0.288</v>
      </c>
      <c r="F29" s="15">
        <v>28456</v>
      </c>
      <c r="G29" s="24">
        <v>0.5952</v>
      </c>
    </row>
    <row r="30" spans="1:7" ht="13.5">
      <c r="A30" s="11" t="s">
        <v>28</v>
      </c>
      <c r="B30" s="15">
        <v>6014</v>
      </c>
      <c r="C30" s="16">
        <v>0.1258</v>
      </c>
      <c r="D30" s="15">
        <v>7246</v>
      </c>
      <c r="E30" s="16">
        <v>0.1516</v>
      </c>
      <c r="F30" s="15">
        <v>13260</v>
      </c>
      <c r="G30" s="24">
        <v>0.2773</v>
      </c>
    </row>
    <row r="31" spans="2:7" ht="13.5">
      <c r="B31" s="25"/>
      <c r="C31" s="26"/>
      <c r="D31" s="25"/>
      <c r="E31" s="26"/>
      <c r="F31" s="25"/>
      <c r="G31" s="27"/>
    </row>
    <row r="32" spans="1:7" ht="13.5">
      <c r="A32" s="9" t="s">
        <v>29</v>
      </c>
      <c r="B32" s="31">
        <v>46.18</v>
      </c>
      <c r="C32" s="26"/>
      <c r="D32" s="25"/>
      <c r="E32" s="26"/>
      <c r="F32" s="25"/>
      <c r="G32" s="27"/>
    </row>
    <row r="33" spans="1:7" ht="13.5">
      <c r="A33" s="11" t="s">
        <v>2</v>
      </c>
      <c r="B33" s="31">
        <v>44.96</v>
      </c>
      <c r="C33" s="26"/>
      <c r="D33" s="25"/>
      <c r="E33" s="26"/>
      <c r="F33" s="25"/>
      <c r="G33" s="27"/>
    </row>
    <row r="34" spans="1:7" ht="13.5">
      <c r="A34" s="11" t="s">
        <v>3</v>
      </c>
      <c r="B34" s="32">
        <v>47.39</v>
      </c>
      <c r="C34" s="26"/>
      <c r="D34" s="25"/>
      <c r="E34" s="26"/>
      <c r="F34" s="25"/>
      <c r="G34" s="27"/>
    </row>
  </sheetData>
  <sheetProtection selectLockedCells="1"/>
  <mergeCells count="4">
    <mergeCell ref="A1:G1"/>
    <mergeCell ref="B4:C4"/>
    <mergeCell ref="D4:E4"/>
    <mergeCell ref="F4:G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4"/>
  <sheetViews>
    <sheetView showGridLines="0" zoomScalePageLayoutView="0" workbookViewId="0" topLeftCell="A1">
      <selection activeCell="O18" sqref="O18"/>
    </sheetView>
  </sheetViews>
  <sheetFormatPr defaultColWidth="9.140625" defaultRowHeight="15"/>
  <cols>
    <col min="1" max="1" width="11.140625" style="46" customWidth="1"/>
    <col min="2" max="2" width="11.140625" style="1" customWidth="1"/>
    <col min="3" max="3" width="11.140625" style="6" customWidth="1"/>
    <col min="4" max="4" width="11.140625" style="1" customWidth="1"/>
    <col min="5" max="5" width="11.140625" style="6" customWidth="1"/>
    <col min="6" max="6" width="11.140625" style="1" customWidth="1"/>
    <col min="7" max="7" width="11.140625" style="7" customWidth="1"/>
    <col min="8" max="16384" width="9.00390625" style="2" customWidth="1"/>
  </cols>
  <sheetData>
    <row r="1" spans="1:7" ht="13.5">
      <c r="A1" s="50" t="s">
        <v>0</v>
      </c>
      <c r="B1" s="50"/>
      <c r="C1" s="50"/>
      <c r="D1" s="50"/>
      <c r="E1" s="50"/>
      <c r="F1" s="50"/>
      <c r="G1" s="50"/>
    </row>
    <row r="2" spans="2:7" ht="13.5">
      <c r="B2" s="4"/>
      <c r="C2" s="5"/>
      <c r="D2" s="4"/>
      <c r="E2" s="5"/>
      <c r="F2" s="3"/>
      <c r="G2" s="42">
        <v>43800</v>
      </c>
    </row>
    <row r="3" spans="2:6" ht="13.5">
      <c r="B3" s="3"/>
      <c r="D3" s="3"/>
      <c r="F3" s="3"/>
    </row>
    <row r="4" spans="1:10" s="8" customFormat="1" ht="13.5">
      <c r="A4" s="9" t="s">
        <v>1</v>
      </c>
      <c r="B4" s="51" t="s">
        <v>2</v>
      </c>
      <c r="C4" s="52"/>
      <c r="D4" s="53" t="s">
        <v>3</v>
      </c>
      <c r="E4" s="52"/>
      <c r="F4" s="53" t="s">
        <v>4</v>
      </c>
      <c r="G4" s="52"/>
      <c r="I4" s="10"/>
      <c r="J4" s="10"/>
    </row>
    <row r="5" spans="1:10" ht="13.5">
      <c r="A5" s="11" t="s">
        <v>5</v>
      </c>
      <c r="B5" s="33">
        <v>948</v>
      </c>
      <c r="C5" s="16">
        <f aca="true" t="shared" si="0" ref="C5:C26">B5/F5</f>
        <v>0.5127095727420227</v>
      </c>
      <c r="D5" s="33">
        <v>901</v>
      </c>
      <c r="E5" s="16">
        <f aca="true" t="shared" si="1" ref="E5:E26">D5/F5</f>
        <v>0.4872904272579773</v>
      </c>
      <c r="F5" s="15">
        <f aca="true" t="shared" si="2" ref="F5:F25">B5+D5</f>
        <v>1849</v>
      </c>
      <c r="G5" s="16">
        <f aca="true" t="shared" si="3" ref="G5:G25">F5/$F$26</f>
        <v>0.03867877165090788</v>
      </c>
      <c r="I5" s="10"/>
      <c r="J5" s="10"/>
    </row>
    <row r="6" spans="1:10" ht="13.5">
      <c r="A6" s="11" t="s">
        <v>6</v>
      </c>
      <c r="B6" s="33">
        <v>1059</v>
      </c>
      <c r="C6" s="16">
        <f t="shared" si="0"/>
        <v>0.5069411201531834</v>
      </c>
      <c r="D6" s="33">
        <v>1030</v>
      </c>
      <c r="E6" s="16">
        <f t="shared" si="1"/>
        <v>0.4930588798468167</v>
      </c>
      <c r="F6" s="15">
        <f t="shared" si="2"/>
        <v>2089</v>
      </c>
      <c r="G6" s="16">
        <f t="shared" si="3"/>
        <v>0.043699272027445404</v>
      </c>
      <c r="I6" s="10"/>
      <c r="J6" s="10"/>
    </row>
    <row r="7" spans="1:10" ht="13.5">
      <c r="A7" s="11" t="s">
        <v>7</v>
      </c>
      <c r="B7" s="33">
        <v>1100</v>
      </c>
      <c r="C7" s="16">
        <f t="shared" si="0"/>
        <v>0.5132991133924405</v>
      </c>
      <c r="D7" s="33">
        <v>1043</v>
      </c>
      <c r="E7" s="16">
        <f t="shared" si="1"/>
        <v>0.4867008866075595</v>
      </c>
      <c r="F7" s="15">
        <f t="shared" si="2"/>
        <v>2143</v>
      </c>
      <c r="G7" s="16">
        <f t="shared" si="3"/>
        <v>0.044828884612166345</v>
      </c>
      <c r="I7" s="12"/>
      <c r="J7" s="13"/>
    </row>
    <row r="8" spans="1:9" ht="13.5">
      <c r="A8" s="11" t="s">
        <v>8</v>
      </c>
      <c r="B8" s="33">
        <v>1130</v>
      </c>
      <c r="C8" s="16">
        <f t="shared" si="0"/>
        <v>0.49735915492957744</v>
      </c>
      <c r="D8" s="33">
        <v>1142</v>
      </c>
      <c r="E8" s="16">
        <f t="shared" si="1"/>
        <v>0.5026408450704225</v>
      </c>
      <c r="F8" s="15">
        <f t="shared" si="2"/>
        <v>2272</v>
      </c>
      <c r="G8" s="16">
        <f t="shared" si="3"/>
        <v>0.047527403564555266</v>
      </c>
      <c r="I8" s="12"/>
    </row>
    <row r="9" spans="1:9" ht="13.5">
      <c r="A9" s="11" t="s">
        <v>9</v>
      </c>
      <c r="B9" s="33">
        <v>1176</v>
      </c>
      <c r="C9" s="16">
        <f t="shared" si="0"/>
        <v>0.5073339085418465</v>
      </c>
      <c r="D9" s="33">
        <v>1142</v>
      </c>
      <c r="E9" s="16">
        <f t="shared" si="1"/>
        <v>0.4926660914581536</v>
      </c>
      <c r="F9" s="15">
        <f t="shared" si="2"/>
        <v>2318</v>
      </c>
      <c r="G9" s="16">
        <f t="shared" si="3"/>
        <v>0.04848966613672496</v>
      </c>
      <c r="I9" s="12"/>
    </row>
    <row r="10" spans="1:9" ht="13.5">
      <c r="A10" s="11" t="s">
        <v>10</v>
      </c>
      <c r="B10" s="33">
        <v>1168</v>
      </c>
      <c r="C10" s="16">
        <f t="shared" si="0"/>
        <v>0.5211958946898706</v>
      </c>
      <c r="D10" s="33">
        <v>1073</v>
      </c>
      <c r="E10" s="16">
        <f t="shared" si="1"/>
        <v>0.4788041053101294</v>
      </c>
      <c r="F10" s="15">
        <f t="shared" si="2"/>
        <v>2241</v>
      </c>
      <c r="G10" s="16">
        <f t="shared" si="3"/>
        <v>0.04687892226591917</v>
      </c>
      <c r="I10" s="12"/>
    </row>
    <row r="11" spans="1:9" ht="13.5">
      <c r="A11" s="11" t="s">
        <v>11</v>
      </c>
      <c r="B11" s="33">
        <v>1366</v>
      </c>
      <c r="C11" s="16">
        <f t="shared" si="0"/>
        <v>0.5373721479150275</v>
      </c>
      <c r="D11" s="33">
        <v>1176</v>
      </c>
      <c r="E11" s="16">
        <f t="shared" si="1"/>
        <v>0.4626278520849725</v>
      </c>
      <c r="F11" s="15">
        <f t="shared" si="2"/>
        <v>2542</v>
      </c>
      <c r="G11" s="16">
        <f t="shared" si="3"/>
        <v>0.05317546648815999</v>
      </c>
      <c r="I11" s="12"/>
    </row>
    <row r="12" spans="1:9" ht="13.5">
      <c r="A12" s="11" t="s">
        <v>12</v>
      </c>
      <c r="B12" s="33">
        <v>1557</v>
      </c>
      <c r="C12" s="16">
        <f t="shared" si="0"/>
        <v>0.5184815184815185</v>
      </c>
      <c r="D12" s="33">
        <v>1446</v>
      </c>
      <c r="E12" s="16">
        <f t="shared" si="1"/>
        <v>0.48151848151848153</v>
      </c>
      <c r="F12" s="15">
        <f t="shared" si="2"/>
        <v>3003</v>
      </c>
      <c r="G12" s="16">
        <f t="shared" si="3"/>
        <v>0.06281901096142582</v>
      </c>
      <c r="I12" s="12"/>
    </row>
    <row r="13" spans="1:9" ht="13.5">
      <c r="A13" s="11" t="s">
        <v>13</v>
      </c>
      <c r="B13" s="33">
        <v>1810</v>
      </c>
      <c r="C13" s="16">
        <f t="shared" si="0"/>
        <v>0.518327605956472</v>
      </c>
      <c r="D13" s="33">
        <v>1682</v>
      </c>
      <c r="E13" s="16">
        <f t="shared" si="1"/>
        <v>0.4816723940435281</v>
      </c>
      <c r="F13" s="15">
        <f t="shared" si="2"/>
        <v>3492</v>
      </c>
      <c r="G13" s="16">
        <f t="shared" si="3"/>
        <v>0.07304828047862104</v>
      </c>
      <c r="I13" s="12"/>
    </row>
    <row r="14" spans="1:10" ht="13.5">
      <c r="A14" s="11" t="s">
        <v>14</v>
      </c>
      <c r="B14" s="33">
        <v>2063</v>
      </c>
      <c r="C14" s="16">
        <f t="shared" si="0"/>
        <v>0.529381575570952</v>
      </c>
      <c r="D14" s="33">
        <v>1834</v>
      </c>
      <c r="E14" s="16">
        <f t="shared" si="1"/>
        <v>0.470618424429048</v>
      </c>
      <c r="F14" s="15">
        <f t="shared" si="2"/>
        <v>3897</v>
      </c>
      <c r="G14" s="16">
        <f t="shared" si="3"/>
        <v>0.08152037486402812</v>
      </c>
      <c r="I14" s="13"/>
      <c r="J14" s="12"/>
    </row>
    <row r="15" spans="1:10" ht="13.5">
      <c r="A15" s="11" t="s">
        <v>15</v>
      </c>
      <c r="B15" s="33">
        <v>1626</v>
      </c>
      <c r="C15" s="16">
        <f t="shared" si="0"/>
        <v>0.5277507302823758</v>
      </c>
      <c r="D15" s="33">
        <v>1455</v>
      </c>
      <c r="E15" s="16">
        <f t="shared" si="1"/>
        <v>0.47224926971762415</v>
      </c>
      <c r="F15" s="15">
        <f t="shared" si="2"/>
        <v>3081</v>
      </c>
      <c r="G15" s="16">
        <f t="shared" si="3"/>
        <v>0.06445067358380052</v>
      </c>
      <c r="J15" s="12"/>
    </row>
    <row r="16" spans="1:10" ht="13.5">
      <c r="A16" s="11" t="s">
        <v>16</v>
      </c>
      <c r="B16" s="33">
        <v>1310</v>
      </c>
      <c r="C16" s="16">
        <f t="shared" si="0"/>
        <v>0.4939668174962293</v>
      </c>
      <c r="D16" s="33">
        <v>1342</v>
      </c>
      <c r="E16" s="16">
        <f t="shared" si="1"/>
        <v>0.5060331825037707</v>
      </c>
      <c r="F16" s="15">
        <f t="shared" si="2"/>
        <v>2652</v>
      </c>
      <c r="G16" s="16">
        <f t="shared" si="3"/>
        <v>0.05547652916073969</v>
      </c>
      <c r="J16" s="12"/>
    </row>
    <row r="17" spans="1:12" ht="13.5">
      <c r="A17" s="11" t="s">
        <v>17</v>
      </c>
      <c r="B17" s="33">
        <v>1470</v>
      </c>
      <c r="C17" s="16">
        <f t="shared" si="0"/>
        <v>0.4981362250084717</v>
      </c>
      <c r="D17" s="33">
        <v>1481</v>
      </c>
      <c r="E17" s="16">
        <f t="shared" si="1"/>
        <v>0.5018637749915283</v>
      </c>
      <c r="F17" s="15">
        <f t="shared" si="2"/>
        <v>2951</v>
      </c>
      <c r="G17" s="16">
        <f t="shared" si="3"/>
        <v>0.061731235879842694</v>
      </c>
      <c r="J17" s="12"/>
      <c r="L17" s="12"/>
    </row>
    <row r="18" spans="1:12" ht="13.5">
      <c r="A18" s="11" t="s">
        <v>18</v>
      </c>
      <c r="B18" s="33">
        <v>1721</v>
      </c>
      <c r="C18" s="16">
        <f t="shared" si="0"/>
        <v>0.49397244546498276</v>
      </c>
      <c r="D18" s="33">
        <v>1763</v>
      </c>
      <c r="E18" s="16">
        <f t="shared" si="1"/>
        <v>0.5060275545350172</v>
      </c>
      <c r="F18" s="15">
        <f t="shared" si="2"/>
        <v>3484</v>
      </c>
      <c r="G18" s="16">
        <f t="shared" si="3"/>
        <v>0.07288093046606979</v>
      </c>
      <c r="J18" s="12"/>
      <c r="L18" s="12"/>
    </row>
    <row r="19" spans="1:12" ht="13.5">
      <c r="A19" s="11" t="s">
        <v>19</v>
      </c>
      <c r="B19" s="33">
        <v>1735</v>
      </c>
      <c r="C19" s="16">
        <f t="shared" si="0"/>
        <v>0.487085906793936</v>
      </c>
      <c r="D19" s="33">
        <v>1827</v>
      </c>
      <c r="E19" s="16">
        <f t="shared" si="1"/>
        <v>0.512914093206064</v>
      </c>
      <c r="F19" s="15">
        <f t="shared" si="2"/>
        <v>3562</v>
      </c>
      <c r="G19" s="16">
        <f t="shared" si="3"/>
        <v>0.07451259308844448</v>
      </c>
      <c r="J19" s="34"/>
      <c r="L19" s="12"/>
    </row>
    <row r="20" spans="1:12" ht="13.5">
      <c r="A20" s="11" t="s">
        <v>20</v>
      </c>
      <c r="B20" s="33">
        <v>1282</v>
      </c>
      <c r="C20" s="16">
        <f t="shared" si="0"/>
        <v>0.4708042600073448</v>
      </c>
      <c r="D20" s="33">
        <v>1441</v>
      </c>
      <c r="E20" s="16">
        <f t="shared" si="1"/>
        <v>0.5291957399926551</v>
      </c>
      <c r="F20" s="15">
        <f t="shared" si="2"/>
        <v>2723</v>
      </c>
      <c r="G20" s="16">
        <f t="shared" si="3"/>
        <v>0.05696176052213204</v>
      </c>
      <c r="J20" s="12"/>
      <c r="L20" s="12"/>
    </row>
    <row r="21" spans="1:12" ht="13.5">
      <c r="A21" s="11" t="s">
        <v>21</v>
      </c>
      <c r="B21" s="33">
        <v>730</v>
      </c>
      <c r="C21" s="16">
        <f t="shared" si="0"/>
        <v>0.41034288926363127</v>
      </c>
      <c r="D21" s="33">
        <v>1049</v>
      </c>
      <c r="E21" s="16">
        <f t="shared" si="1"/>
        <v>0.5896571107363687</v>
      </c>
      <c r="F21" s="15">
        <f t="shared" si="2"/>
        <v>1779</v>
      </c>
      <c r="G21" s="16">
        <f t="shared" si="3"/>
        <v>0.037214459041084426</v>
      </c>
      <c r="J21" s="12"/>
      <c r="L21" s="12"/>
    </row>
    <row r="22" spans="1:12" ht="13.5">
      <c r="A22" s="11" t="s">
        <v>22</v>
      </c>
      <c r="B22" s="33">
        <v>369</v>
      </c>
      <c r="C22" s="16">
        <f t="shared" si="0"/>
        <v>0.3527724665391969</v>
      </c>
      <c r="D22" s="33">
        <v>677</v>
      </c>
      <c r="E22" s="16">
        <f t="shared" si="1"/>
        <v>0.6472275334608031</v>
      </c>
      <c r="F22" s="15">
        <f t="shared" si="2"/>
        <v>1046</v>
      </c>
      <c r="G22" s="16">
        <f t="shared" si="3"/>
        <v>0.02188101414107606</v>
      </c>
      <c r="J22" s="12"/>
      <c r="L22" s="12"/>
    </row>
    <row r="23" spans="1:12" ht="13.5">
      <c r="A23" s="11" t="s">
        <v>23</v>
      </c>
      <c r="B23" s="33">
        <v>156</v>
      </c>
      <c r="C23" s="16">
        <f t="shared" si="0"/>
        <v>0.2965779467680608</v>
      </c>
      <c r="D23" s="33">
        <v>370</v>
      </c>
      <c r="E23" s="16">
        <f t="shared" si="1"/>
        <v>0.7034220532319392</v>
      </c>
      <c r="F23" s="15">
        <f t="shared" si="2"/>
        <v>526</v>
      </c>
      <c r="G23" s="16">
        <f t="shared" si="3"/>
        <v>0.011003263325244749</v>
      </c>
      <c r="J23" s="12"/>
      <c r="L23" s="12"/>
    </row>
    <row r="24" spans="1:12" ht="13.5">
      <c r="A24" s="11" t="s">
        <v>24</v>
      </c>
      <c r="B24" s="33">
        <v>23</v>
      </c>
      <c r="C24" s="16">
        <f t="shared" si="0"/>
        <v>0.17293233082706766</v>
      </c>
      <c r="D24" s="33">
        <v>110</v>
      </c>
      <c r="E24" s="16">
        <f t="shared" si="1"/>
        <v>0.8270676691729323</v>
      </c>
      <c r="F24" s="15">
        <f t="shared" si="2"/>
        <v>133</v>
      </c>
      <c r="G24" s="16">
        <f t="shared" si="3"/>
        <v>0.0027821939586645467</v>
      </c>
      <c r="J24" s="12"/>
      <c r="L24" s="12"/>
    </row>
    <row r="25" spans="1:10" ht="14.25" thickBot="1">
      <c r="A25" s="14" t="s">
        <v>25</v>
      </c>
      <c r="B25" s="28">
        <v>4</v>
      </c>
      <c r="C25" s="17">
        <f t="shared" si="0"/>
        <v>0.19047619047619047</v>
      </c>
      <c r="D25" s="30">
        <v>17</v>
      </c>
      <c r="E25" s="18">
        <f t="shared" si="1"/>
        <v>0.8095238095238095</v>
      </c>
      <c r="F25" s="15">
        <f t="shared" si="2"/>
        <v>21</v>
      </c>
      <c r="G25" s="17">
        <f t="shared" si="3"/>
        <v>0.0004392937829470337</v>
      </c>
      <c r="J25" s="12"/>
    </row>
    <row r="26" spans="1:10" ht="14.25" thickTop="1">
      <c r="A26" s="11" t="s">
        <v>4</v>
      </c>
      <c r="B26" s="15">
        <f>SUM(B5:B25)</f>
        <v>23803</v>
      </c>
      <c r="C26" s="16">
        <f t="shared" si="0"/>
        <v>0.49792904359467827</v>
      </c>
      <c r="D26" s="15">
        <f>SUM(D5:D25)</f>
        <v>24001</v>
      </c>
      <c r="E26" s="16">
        <f t="shared" si="1"/>
        <v>0.5020709564053217</v>
      </c>
      <c r="F26" s="19">
        <f>SUM(F5:F25)</f>
        <v>47804</v>
      </c>
      <c r="G26" s="16">
        <v>1</v>
      </c>
      <c r="J26" s="12"/>
    </row>
    <row r="27" spans="2:7" ht="13.5">
      <c r="B27" s="20"/>
      <c r="C27" s="21"/>
      <c r="D27" s="20"/>
      <c r="E27" s="21"/>
      <c r="F27" s="20"/>
      <c r="G27" s="22"/>
    </row>
    <row r="28" spans="1:7" ht="13.5">
      <c r="A28" s="9" t="s">
        <v>26</v>
      </c>
      <c r="B28" s="23">
        <f>SUM(B5:B7)</f>
        <v>3107</v>
      </c>
      <c r="C28" s="24">
        <f>B28/F26</f>
        <v>0.06499456112459208</v>
      </c>
      <c r="D28" s="23">
        <f>SUM(D5:D7)</f>
        <v>2974</v>
      </c>
      <c r="E28" s="24">
        <f>D28/F26</f>
        <v>0.06221236716592754</v>
      </c>
      <c r="F28" s="23">
        <f>SUM(F5:F7)</f>
        <v>6081</v>
      </c>
      <c r="G28" s="24">
        <f>F28/F26</f>
        <v>0.12720692829051963</v>
      </c>
    </row>
    <row r="29" spans="1:7" ht="13.5">
      <c r="A29" s="11" t="s">
        <v>27</v>
      </c>
      <c r="B29" s="15">
        <f>SUM(B8:B17)</f>
        <v>14676</v>
      </c>
      <c r="C29" s="24">
        <f>B29/F26</f>
        <v>0.30700359802526983</v>
      </c>
      <c r="D29" s="15">
        <f>SUM(D8:D17)</f>
        <v>13773</v>
      </c>
      <c r="E29" s="16">
        <f>D29/F26</f>
        <v>0.2881139653585474</v>
      </c>
      <c r="F29" s="15">
        <f>SUM(F8:F17)</f>
        <v>28449</v>
      </c>
      <c r="G29" s="24">
        <f>F29/F26</f>
        <v>0.5951175633838173</v>
      </c>
    </row>
    <row r="30" spans="1:7" ht="13.5">
      <c r="A30" s="11" t="s">
        <v>28</v>
      </c>
      <c r="B30" s="15">
        <f>SUM(B18:B25)</f>
        <v>6020</v>
      </c>
      <c r="C30" s="16">
        <f>B30/F26</f>
        <v>0.12593088444481634</v>
      </c>
      <c r="D30" s="15">
        <f>SUM(D18:D25)</f>
        <v>7254</v>
      </c>
      <c r="E30" s="16">
        <f>D30/F26</f>
        <v>0.15174462388084678</v>
      </c>
      <c r="F30" s="15">
        <f>SUM(F18:F25)</f>
        <v>13274</v>
      </c>
      <c r="G30" s="24">
        <f>F30/F26</f>
        <v>0.2776755083256631</v>
      </c>
    </row>
    <row r="31" spans="2:7" ht="13.5">
      <c r="B31" s="25"/>
      <c r="C31" s="26"/>
      <c r="D31" s="25"/>
      <c r="E31" s="26"/>
      <c r="F31" s="25"/>
      <c r="G31" s="27"/>
    </row>
    <row r="32" spans="1:7" ht="13.5">
      <c r="A32" s="9" t="s">
        <v>29</v>
      </c>
      <c r="B32" s="31">
        <v>46.21</v>
      </c>
      <c r="C32" s="26"/>
      <c r="D32" s="25"/>
      <c r="E32" s="26"/>
      <c r="F32" s="25"/>
      <c r="G32" s="27"/>
    </row>
    <row r="33" spans="1:7" ht="13.5">
      <c r="A33" s="11" t="s">
        <v>2</v>
      </c>
      <c r="B33" s="31">
        <v>44.99</v>
      </c>
      <c r="C33" s="26"/>
      <c r="D33" s="25"/>
      <c r="E33" s="26"/>
      <c r="F33" s="25"/>
      <c r="G33" s="27"/>
    </row>
    <row r="34" spans="1:7" ht="13.5">
      <c r="A34" s="11" t="s">
        <v>3</v>
      </c>
      <c r="B34" s="32">
        <v>47.42</v>
      </c>
      <c r="C34" s="26"/>
      <c r="D34" s="25"/>
      <c r="E34" s="26"/>
      <c r="F34" s="25"/>
      <c r="G34" s="27"/>
    </row>
  </sheetData>
  <sheetProtection selectLockedCells="1"/>
  <mergeCells count="4">
    <mergeCell ref="A1:G1"/>
    <mergeCell ref="B4:C4"/>
    <mergeCell ref="D4:E4"/>
    <mergeCell ref="F4:G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野口 重吉</dc:creator>
  <cp:keywords/>
  <dc:description/>
  <cp:lastModifiedBy>宮野 涼子</cp:lastModifiedBy>
  <cp:lastPrinted>2022-10-06T01:22:27Z</cp:lastPrinted>
  <dcterms:created xsi:type="dcterms:W3CDTF">2010-06-01T07:14:39Z</dcterms:created>
  <dcterms:modified xsi:type="dcterms:W3CDTF">2023-12-12T06:55:45Z</dcterms:modified>
  <cp:category/>
  <cp:version/>
  <cp:contentType/>
  <cp:contentStatus/>
</cp:coreProperties>
</file>