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25" windowHeight="10275" firstSheet="5" activeTab="11"/>
  </bookViews>
  <sheets>
    <sheet name="R5.4" sheetId="1" r:id="rId1"/>
    <sheet name="R5.5" sheetId="2" r:id="rId2"/>
    <sheet name="R5.6" sheetId="3" r:id="rId3"/>
    <sheet name="R5.7" sheetId="4" r:id="rId4"/>
    <sheet name="R5.8" sheetId="5" r:id="rId5"/>
    <sheet name="R5.9" sheetId="6" r:id="rId6"/>
    <sheet name="R5.10" sheetId="7" r:id="rId7"/>
    <sheet name="R5.11" sheetId="8" r:id="rId8"/>
    <sheet name="R5.12" sheetId="9" r:id="rId9"/>
    <sheet name="R6.1" sheetId="10" r:id="rId10"/>
    <sheet name="R6.2" sheetId="11" r:id="rId11"/>
    <sheet name="R6.3" sheetId="12" r:id="rId12"/>
  </sheets>
  <definedNames/>
  <calcPr fullCalcOnLoad="1"/>
</workbook>
</file>

<file path=xl/sharedStrings.xml><?xml version="1.0" encoding="utf-8"?>
<sst xmlns="http://schemas.openxmlformats.org/spreadsheetml/2006/main" count="396" uniqueCount="30">
  <si>
    <t>阿見町年齢段階別統計(住民基本台帳）</t>
  </si>
  <si>
    <t>年齢</t>
  </si>
  <si>
    <t>男</t>
  </si>
  <si>
    <t>女</t>
  </si>
  <si>
    <t>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</si>
  <si>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</si>
  <si>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</si>
  <si>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</si>
  <si>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</si>
  <si>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</si>
  <si>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</si>
  <si>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</si>
  <si>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</si>
  <si>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</si>
  <si>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</si>
  <si>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</si>
  <si>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</si>
  <si>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</si>
  <si>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</si>
  <si>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</si>
  <si>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</si>
  <si>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</si>
  <si>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</si>
  <si>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</si>
  <si>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</si>
  <si>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</si>
  <si>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0-14</t>
  </si>
  <si>
    <t>15-64</t>
  </si>
  <si>
    <t>65-</t>
  </si>
  <si>
    <t>平均年齢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</si>
</sst>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</numFmts>
  <fonts count="42">
    <font>
      <sz val="1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41" fillId="0" borderId="0" xfId="0" applyNumberFormat="1" applyFont="1" applyAlignment="1">
      <alignment horizontal="center"/>
    </xf>
    <xf numFmtId="10" fontId="0" fillId="0" borderId="0" xfId="42" applyNumberFormat="1" applyFont="1" applyAlignment="1">
      <alignment/>
    </xf>
    <xf numFmtId="176" fontId="0" fillId="0" borderId="0" xfId="42" applyNumberFormat="1" applyFont="1" applyAlignment="1">
      <alignment/>
    </xf>
    <xf numFmtId="38" fontId="0" fillId="0" borderId="0" xfId="48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5" fillId="0" borderId="0" xfId="48" applyNumberFormat="1" applyFont="1" applyAlignment="1">
      <alignment horizontal="center"/>
    </xf>
    <xf numFmtId="49" fontId="5" fillId="0" borderId="0" xfId="42" applyNumberFormat="1" applyFont="1" applyAlignment="1">
      <alignment horizontal="center"/>
    </xf>
    <xf numFmtId="38" fontId="5" fillId="0" borderId="0" xfId="48" applyFont="1" applyAlignment="1">
      <alignment/>
    </xf>
    <xf numFmtId="57" fontId="5" fillId="0" borderId="0" xfId="42" applyNumberFormat="1" applyFont="1" applyAlignment="1" applyProtection="1">
      <alignment horizontal="center"/>
      <protection locked="0"/>
    </xf>
    <xf numFmtId="10" fontId="5" fillId="0" borderId="0" xfId="42" applyNumberFormat="1" applyFont="1" applyAlignment="1">
      <alignment/>
    </xf>
    <xf numFmtId="176" fontId="5" fillId="0" borderId="0" xfId="42" applyNumberFormat="1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8" fontId="5" fillId="0" borderId="0" xfId="48" applyFont="1" applyBorder="1" applyAlignment="1">
      <alignment horizontal="right"/>
    </xf>
    <xf numFmtId="49" fontId="4" fillId="0" borderId="11" xfId="0" applyNumberFormat="1" applyFont="1" applyBorder="1" applyAlignment="1">
      <alignment horizontal="center"/>
    </xf>
    <xf numFmtId="38" fontId="5" fillId="0" borderId="12" xfId="48" applyFont="1" applyFill="1" applyBorder="1" applyAlignment="1" applyProtection="1">
      <alignment horizontal="right"/>
      <protection locked="0"/>
    </xf>
    <xf numFmtId="10" fontId="5" fillId="0" borderId="12" xfId="42" applyNumberFormat="1" applyFont="1" applyFill="1" applyBorder="1" applyAlignment="1">
      <alignment horizontal="right"/>
    </xf>
    <xf numFmtId="38" fontId="5" fillId="0" borderId="12" xfId="48" applyFont="1" applyFill="1" applyBorder="1" applyAlignment="1">
      <alignment horizontal="right"/>
    </xf>
    <xf numFmtId="38" fontId="5" fillId="0" borderId="0" xfId="48" applyFont="1" applyAlignment="1">
      <alignment horizontal="right"/>
    </xf>
    <xf numFmtId="38" fontId="5" fillId="0" borderId="0" xfId="0" applyNumberFormat="1" applyFont="1" applyAlignment="1">
      <alignment/>
    </xf>
    <xf numFmtId="177" fontId="5" fillId="0" borderId="0" xfId="48" applyNumberFormat="1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38" fontId="5" fillId="0" borderId="14" xfId="48" applyFont="1" applyFill="1" applyBorder="1" applyAlignment="1" applyProtection="1">
      <alignment horizontal="right"/>
      <protection locked="0"/>
    </xf>
    <xf numFmtId="10" fontId="5" fillId="0" borderId="15" xfId="42" applyNumberFormat="1" applyFont="1" applyFill="1" applyBorder="1" applyAlignment="1">
      <alignment horizontal="right"/>
    </xf>
    <xf numFmtId="38" fontId="5" fillId="0" borderId="16" xfId="48" applyFont="1" applyFill="1" applyBorder="1" applyAlignment="1" applyProtection="1">
      <alignment horizontal="right"/>
      <protection locked="0"/>
    </xf>
    <xf numFmtId="10" fontId="5" fillId="0" borderId="16" xfId="42" applyNumberFormat="1" applyFont="1" applyFill="1" applyBorder="1" applyAlignment="1">
      <alignment horizontal="right"/>
    </xf>
    <xf numFmtId="38" fontId="5" fillId="0" borderId="17" xfId="48" applyFont="1" applyFill="1" applyBorder="1" applyAlignment="1">
      <alignment horizontal="right"/>
    </xf>
    <xf numFmtId="38" fontId="5" fillId="0" borderId="0" xfId="48" applyFont="1" applyFill="1" applyAlignment="1">
      <alignment horizontal="right"/>
    </xf>
    <xf numFmtId="10" fontId="5" fillId="0" borderId="0" xfId="42" applyNumberFormat="1" applyFont="1" applyFill="1" applyAlignment="1">
      <alignment horizontal="right"/>
    </xf>
    <xf numFmtId="176" fontId="5" fillId="0" borderId="0" xfId="42" applyNumberFormat="1" applyFont="1" applyFill="1" applyAlignment="1">
      <alignment horizontal="right"/>
    </xf>
    <xf numFmtId="38" fontId="5" fillId="0" borderId="18" xfId="48" applyFont="1" applyFill="1" applyBorder="1" applyAlignment="1">
      <alignment horizontal="right"/>
    </xf>
    <xf numFmtId="10" fontId="5" fillId="0" borderId="18" xfId="42" applyNumberFormat="1" applyFont="1" applyFill="1" applyBorder="1" applyAlignment="1">
      <alignment horizontal="right"/>
    </xf>
    <xf numFmtId="38" fontId="5" fillId="0" borderId="0" xfId="48" applyFont="1" applyFill="1" applyAlignment="1">
      <alignment/>
    </xf>
    <xf numFmtId="10" fontId="5" fillId="0" borderId="0" xfId="42" applyNumberFormat="1" applyFont="1" applyFill="1" applyAlignment="1">
      <alignment/>
    </xf>
    <xf numFmtId="176" fontId="5" fillId="0" borderId="0" xfId="42" applyNumberFormat="1" applyFont="1" applyFill="1" applyAlignment="1">
      <alignment/>
    </xf>
    <xf numFmtId="40" fontId="5" fillId="0" borderId="18" xfId="48" applyNumberFormat="1" applyFont="1" applyFill="1" applyBorder="1" applyAlignment="1" applyProtection="1">
      <alignment horizontal="right"/>
      <protection locked="0"/>
    </xf>
    <xf numFmtId="40" fontId="5" fillId="0" borderId="12" xfId="48" applyNumberFormat="1" applyFont="1" applyFill="1" applyBorder="1" applyAlignment="1" applyProtection="1">
      <alignment horizontal="right"/>
      <protection locked="0"/>
    </xf>
    <xf numFmtId="38" fontId="5" fillId="0" borderId="0" xfId="48" applyNumberFormat="1" applyFont="1" applyAlignment="1">
      <alignment/>
    </xf>
    <xf numFmtId="49" fontId="4" fillId="0" borderId="0" xfId="0" applyNumberFormat="1" applyFont="1" applyAlignment="1">
      <alignment horizontal="center"/>
    </xf>
    <xf numFmtId="38" fontId="4" fillId="0" borderId="19" xfId="48" applyFont="1" applyBorder="1" applyAlignment="1">
      <alignment horizontal="center"/>
    </xf>
    <xf numFmtId="38" fontId="4" fillId="0" borderId="20" xfId="48" applyFont="1" applyBorder="1" applyAlignment="1">
      <alignment horizontal="center"/>
    </xf>
    <xf numFmtId="38" fontId="4" fillId="0" borderId="21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:IV34"/>
    </sheetView>
  </sheetViews>
  <sheetFormatPr defaultColWidth="9.140625" defaultRowHeight="15"/>
  <cols>
    <col min="1" max="1" width="11.140625" style="2" customWidth="1"/>
    <col min="2" max="2" width="11.140625" style="5" customWidth="1"/>
    <col min="3" max="3" width="11.140625" style="3" customWidth="1"/>
    <col min="4" max="4" width="11.140625" style="5" customWidth="1"/>
    <col min="5" max="5" width="11.140625" style="3" customWidth="1"/>
    <col min="6" max="6" width="11.140625" style="5" customWidth="1"/>
    <col min="7" max="7" width="11.140625" style="4" customWidth="1"/>
    <col min="8" max="16384" width="9.00390625" style="1" customWidth="1"/>
  </cols>
  <sheetData>
    <row r="1" spans="1:7" s="7" customFormat="1" ht="13.5" customHeight="1">
      <c r="A1" s="41" t="s">
        <v>0</v>
      </c>
      <c r="B1" s="41"/>
      <c r="C1" s="41"/>
      <c r="D1" s="41"/>
      <c r="E1" s="41"/>
      <c r="F1" s="41"/>
      <c r="G1" s="41"/>
    </row>
    <row r="2" spans="1:7" s="7" customFormat="1" ht="13.5" customHeight="1">
      <c r="A2" s="6"/>
      <c r="B2" s="8"/>
      <c r="C2" s="9"/>
      <c r="D2" s="8"/>
      <c r="E2" s="9"/>
      <c r="F2" s="10"/>
      <c r="G2" s="11">
        <v>45017</v>
      </c>
    </row>
    <row r="3" spans="1:7" s="7" customFormat="1" ht="13.5" customHeight="1">
      <c r="A3" s="6"/>
      <c r="B3" s="10"/>
      <c r="C3" s="12"/>
      <c r="D3" s="10"/>
      <c r="E3" s="12"/>
      <c r="F3" s="10"/>
      <c r="G3" s="13"/>
    </row>
    <row r="4" spans="1:10" s="15" customFormat="1" ht="13.5" customHeight="1">
      <c r="A4" s="14" t="s">
        <v>1</v>
      </c>
      <c r="B4" s="42" t="s">
        <v>2</v>
      </c>
      <c r="C4" s="43"/>
      <c r="D4" s="44" t="s">
        <v>3</v>
      </c>
      <c r="E4" s="43"/>
      <c r="F4" s="44" t="s">
        <v>4</v>
      </c>
      <c r="G4" s="43"/>
      <c r="I4" s="16"/>
      <c r="J4" s="16"/>
    </row>
    <row r="5" spans="1:10" s="7" customFormat="1" ht="13.5" customHeight="1">
      <c r="A5" s="17" t="s">
        <v>5</v>
      </c>
      <c r="B5" s="18">
        <v>929</v>
      </c>
      <c r="C5" s="19">
        <f aca="true" t="shared" si="0" ref="C5:C26">B5/F5</f>
        <v>0.5016198704103672</v>
      </c>
      <c r="D5" s="18">
        <v>923</v>
      </c>
      <c r="E5" s="19">
        <f aca="true" t="shared" si="1" ref="E5:E26">D5/F5</f>
        <v>0.49838012958963285</v>
      </c>
      <c r="F5" s="20">
        <f aca="true" t="shared" si="2" ref="F5:F25">B5+D5</f>
        <v>1852</v>
      </c>
      <c r="G5" s="19">
        <f aca="true" t="shared" si="3" ref="G5:G25">F5/$F$26</f>
        <v>0.037649928847326694</v>
      </c>
      <c r="I5" s="16"/>
      <c r="J5" s="16"/>
    </row>
    <row r="6" spans="1:10" s="7" customFormat="1" ht="13.5" customHeight="1">
      <c r="A6" s="17" t="s">
        <v>6</v>
      </c>
      <c r="B6" s="18">
        <v>1126</v>
      </c>
      <c r="C6" s="19">
        <f t="shared" si="0"/>
        <v>0.5188940092165899</v>
      </c>
      <c r="D6" s="18">
        <v>1044</v>
      </c>
      <c r="E6" s="19">
        <f t="shared" si="1"/>
        <v>0.48110599078341015</v>
      </c>
      <c r="F6" s="20">
        <f t="shared" si="2"/>
        <v>2170</v>
      </c>
      <c r="G6" s="19">
        <f t="shared" si="3"/>
        <v>0.04411465745070136</v>
      </c>
      <c r="I6" s="16"/>
      <c r="J6" s="16"/>
    </row>
    <row r="7" spans="1:10" s="7" customFormat="1" ht="13.5" customHeight="1">
      <c r="A7" s="17" t="s">
        <v>7</v>
      </c>
      <c r="B7" s="18">
        <v>1077</v>
      </c>
      <c r="C7" s="19">
        <f t="shared" si="0"/>
        <v>0.5037418147801683</v>
      </c>
      <c r="D7" s="18">
        <v>1061</v>
      </c>
      <c r="E7" s="19">
        <f t="shared" si="1"/>
        <v>0.4962581852198316</v>
      </c>
      <c r="F7" s="20">
        <f t="shared" si="2"/>
        <v>2138</v>
      </c>
      <c r="G7" s="19">
        <f t="shared" si="3"/>
        <v>0.04346411872331775</v>
      </c>
      <c r="I7" s="21"/>
      <c r="J7" s="22"/>
    </row>
    <row r="8" spans="1:9" s="7" customFormat="1" ht="13.5" customHeight="1">
      <c r="A8" s="17" t="s">
        <v>8</v>
      </c>
      <c r="B8" s="18">
        <v>1088</v>
      </c>
      <c r="C8" s="19">
        <f t="shared" si="0"/>
        <v>0.5006902899217671</v>
      </c>
      <c r="D8" s="18">
        <v>1085</v>
      </c>
      <c r="E8" s="19">
        <f t="shared" si="1"/>
        <v>0.4993097100782329</v>
      </c>
      <c r="F8" s="20">
        <f t="shared" si="2"/>
        <v>2173</v>
      </c>
      <c r="G8" s="19">
        <f t="shared" si="3"/>
        <v>0.044175645456393575</v>
      </c>
      <c r="I8" s="21"/>
    </row>
    <row r="9" spans="1:9" s="7" customFormat="1" ht="13.5" customHeight="1">
      <c r="A9" s="17" t="s">
        <v>9</v>
      </c>
      <c r="B9" s="18">
        <v>1291</v>
      </c>
      <c r="C9" s="19">
        <f t="shared" si="0"/>
        <v>0.5201450443190975</v>
      </c>
      <c r="D9" s="18">
        <v>1191</v>
      </c>
      <c r="E9" s="19">
        <f t="shared" si="1"/>
        <v>0.4798549556809025</v>
      </c>
      <c r="F9" s="20">
        <f t="shared" si="2"/>
        <v>2482</v>
      </c>
      <c r="G9" s="19">
        <f t="shared" si="3"/>
        <v>0.0504574100426916</v>
      </c>
      <c r="I9" s="21"/>
    </row>
    <row r="10" spans="1:9" s="7" customFormat="1" ht="13.5" customHeight="1">
      <c r="A10" s="17" t="s">
        <v>10</v>
      </c>
      <c r="B10" s="18">
        <v>1324</v>
      </c>
      <c r="C10" s="19">
        <f t="shared" si="0"/>
        <v>0.5281212604706821</v>
      </c>
      <c r="D10" s="18">
        <v>1183</v>
      </c>
      <c r="E10" s="19">
        <f t="shared" si="1"/>
        <v>0.4718787395293179</v>
      </c>
      <c r="F10" s="20">
        <f t="shared" si="2"/>
        <v>2507</v>
      </c>
      <c r="G10" s="19">
        <f t="shared" si="3"/>
        <v>0.05096564342346005</v>
      </c>
      <c r="I10" s="21"/>
    </row>
    <row r="11" spans="1:9" s="7" customFormat="1" ht="13.5" customHeight="1">
      <c r="A11" s="17" t="s">
        <v>11</v>
      </c>
      <c r="B11" s="18">
        <v>1403</v>
      </c>
      <c r="C11" s="19">
        <f t="shared" si="0"/>
        <v>0.5260592425946756</v>
      </c>
      <c r="D11" s="18">
        <v>1264</v>
      </c>
      <c r="E11" s="19">
        <f t="shared" si="1"/>
        <v>0.4739407574053243</v>
      </c>
      <c r="F11" s="20">
        <f t="shared" si="2"/>
        <v>2667</v>
      </c>
      <c r="G11" s="19">
        <f t="shared" si="3"/>
        <v>0.054218337060378125</v>
      </c>
      <c r="I11" s="21"/>
    </row>
    <row r="12" spans="1:9" s="7" customFormat="1" ht="13.5" customHeight="1">
      <c r="A12" s="17" t="s">
        <v>12</v>
      </c>
      <c r="B12" s="18">
        <v>1611</v>
      </c>
      <c r="C12" s="19">
        <f t="shared" si="0"/>
        <v>0.5325619834710744</v>
      </c>
      <c r="D12" s="18">
        <v>1414</v>
      </c>
      <c r="E12" s="19">
        <f t="shared" si="1"/>
        <v>0.46743801652892564</v>
      </c>
      <c r="F12" s="20">
        <f t="shared" si="2"/>
        <v>3025</v>
      </c>
      <c r="G12" s="19">
        <f t="shared" si="3"/>
        <v>0.061496239072982316</v>
      </c>
      <c r="I12" s="21"/>
    </row>
    <row r="13" spans="1:9" s="7" customFormat="1" ht="13.5" customHeight="1">
      <c r="A13" s="17" t="s">
        <v>13</v>
      </c>
      <c r="B13" s="18">
        <v>1733</v>
      </c>
      <c r="C13" s="19">
        <f t="shared" si="0"/>
        <v>0.5302937576499388</v>
      </c>
      <c r="D13" s="18">
        <v>1535</v>
      </c>
      <c r="E13" s="19">
        <f t="shared" si="1"/>
        <v>0.4697062423500612</v>
      </c>
      <c r="F13" s="20">
        <f t="shared" si="2"/>
        <v>3268</v>
      </c>
      <c r="G13" s="19">
        <f t="shared" si="3"/>
        <v>0.06643626753405164</v>
      </c>
      <c r="I13" s="21"/>
    </row>
    <row r="14" spans="1:10" s="7" customFormat="1" ht="13.5" customHeight="1">
      <c r="A14" s="17" t="s">
        <v>14</v>
      </c>
      <c r="B14" s="18">
        <v>2020</v>
      </c>
      <c r="C14" s="19">
        <f t="shared" si="0"/>
        <v>0.5194137310362561</v>
      </c>
      <c r="D14" s="18">
        <v>1869</v>
      </c>
      <c r="E14" s="19">
        <f t="shared" si="1"/>
        <v>0.4805862689637439</v>
      </c>
      <c r="F14" s="20">
        <f t="shared" si="2"/>
        <v>3889</v>
      </c>
      <c r="G14" s="19">
        <f t="shared" si="3"/>
        <v>0.0790607847123399</v>
      </c>
      <c r="I14" s="22"/>
      <c r="J14" s="21"/>
    </row>
    <row r="15" spans="1:10" s="7" customFormat="1" ht="13.5" customHeight="1">
      <c r="A15" s="17" t="s">
        <v>15</v>
      </c>
      <c r="B15" s="18">
        <v>1927</v>
      </c>
      <c r="C15" s="19">
        <f t="shared" si="0"/>
        <v>0.5244964616222101</v>
      </c>
      <c r="D15" s="18">
        <v>1747</v>
      </c>
      <c r="E15" s="19">
        <f t="shared" si="1"/>
        <v>0.47550353837778986</v>
      </c>
      <c r="F15" s="20">
        <f t="shared" si="2"/>
        <v>3674</v>
      </c>
      <c r="G15" s="19">
        <f t="shared" si="3"/>
        <v>0.07468997763773125</v>
      </c>
      <c r="J15" s="21"/>
    </row>
    <row r="16" spans="1:10" s="7" customFormat="1" ht="13.5" customHeight="1">
      <c r="A16" s="17" t="s">
        <v>16</v>
      </c>
      <c r="B16" s="18">
        <v>1476</v>
      </c>
      <c r="C16" s="19">
        <f t="shared" si="0"/>
        <v>0.5189873417721519</v>
      </c>
      <c r="D16" s="18">
        <v>1368</v>
      </c>
      <c r="E16" s="19">
        <f t="shared" si="1"/>
        <v>0.4810126582278481</v>
      </c>
      <c r="F16" s="20">
        <f t="shared" si="2"/>
        <v>2844</v>
      </c>
      <c r="G16" s="19">
        <f t="shared" si="3"/>
        <v>0.05781662939621875</v>
      </c>
      <c r="J16" s="21"/>
    </row>
    <row r="17" spans="1:12" s="7" customFormat="1" ht="13.5" customHeight="1">
      <c r="A17" s="17" t="s">
        <v>17</v>
      </c>
      <c r="B17" s="18">
        <v>1362</v>
      </c>
      <c r="C17" s="19">
        <f t="shared" si="0"/>
        <v>0.4974433893352812</v>
      </c>
      <c r="D17" s="18">
        <v>1376</v>
      </c>
      <c r="E17" s="19">
        <f t="shared" si="1"/>
        <v>0.5025566106647188</v>
      </c>
      <c r="F17" s="20">
        <f t="shared" si="2"/>
        <v>2738</v>
      </c>
      <c r="G17" s="19">
        <f t="shared" si="3"/>
        <v>0.05566171986176052</v>
      </c>
      <c r="J17" s="21"/>
      <c r="L17" s="21"/>
    </row>
    <row r="18" spans="1:12" s="7" customFormat="1" ht="13.5" customHeight="1">
      <c r="A18" s="17" t="s">
        <v>18</v>
      </c>
      <c r="B18" s="18">
        <v>1470</v>
      </c>
      <c r="C18" s="19">
        <f t="shared" si="0"/>
        <v>0.4882098970441714</v>
      </c>
      <c r="D18" s="18">
        <v>1541</v>
      </c>
      <c r="E18" s="19">
        <f t="shared" si="1"/>
        <v>0.5117901029558286</v>
      </c>
      <c r="F18" s="20">
        <f t="shared" si="2"/>
        <v>3011</v>
      </c>
      <c r="G18" s="19">
        <f t="shared" si="3"/>
        <v>0.061211628379751984</v>
      </c>
      <c r="J18" s="21"/>
      <c r="L18" s="21"/>
    </row>
    <row r="19" spans="1:12" s="7" customFormat="1" ht="13.5" customHeight="1">
      <c r="A19" s="17" t="s">
        <v>19</v>
      </c>
      <c r="B19" s="18">
        <v>1753</v>
      </c>
      <c r="C19" s="19">
        <f t="shared" si="0"/>
        <v>0.483719646799117</v>
      </c>
      <c r="D19" s="18">
        <v>1871</v>
      </c>
      <c r="E19" s="19">
        <f t="shared" si="1"/>
        <v>0.5162803532008831</v>
      </c>
      <c r="F19" s="20">
        <f t="shared" si="2"/>
        <v>3624</v>
      </c>
      <c r="G19" s="19">
        <f t="shared" si="3"/>
        <v>0.07367351087619435</v>
      </c>
      <c r="J19" s="23"/>
      <c r="L19" s="21"/>
    </row>
    <row r="20" spans="1:12" s="7" customFormat="1" ht="13.5" customHeight="1">
      <c r="A20" s="17" t="s">
        <v>20</v>
      </c>
      <c r="B20" s="18">
        <v>1400</v>
      </c>
      <c r="C20" s="19">
        <f t="shared" si="0"/>
        <v>0.46635576282478347</v>
      </c>
      <c r="D20" s="18">
        <v>1602</v>
      </c>
      <c r="E20" s="19">
        <f t="shared" si="1"/>
        <v>0.5336442371752165</v>
      </c>
      <c r="F20" s="20">
        <f t="shared" si="2"/>
        <v>3002</v>
      </c>
      <c r="G20" s="19">
        <f t="shared" si="3"/>
        <v>0.06102866436267534</v>
      </c>
      <c r="J20" s="21"/>
      <c r="L20" s="21"/>
    </row>
    <row r="21" spans="1:12" s="7" customFormat="1" ht="13.5" customHeight="1">
      <c r="A21" s="17" t="s">
        <v>21</v>
      </c>
      <c r="B21" s="18">
        <v>925</v>
      </c>
      <c r="C21" s="19">
        <f t="shared" si="0"/>
        <v>0.43693906471421823</v>
      </c>
      <c r="D21" s="18">
        <v>1192</v>
      </c>
      <c r="E21" s="19">
        <f t="shared" si="1"/>
        <v>0.5630609352857817</v>
      </c>
      <c r="F21" s="20">
        <f t="shared" si="2"/>
        <v>2117</v>
      </c>
      <c r="G21" s="19">
        <f t="shared" si="3"/>
        <v>0.04303720268347225</v>
      </c>
      <c r="J21" s="21"/>
      <c r="L21" s="21"/>
    </row>
    <row r="22" spans="1:12" s="7" customFormat="1" ht="13.5" customHeight="1">
      <c r="A22" s="17" t="s">
        <v>22</v>
      </c>
      <c r="B22" s="18">
        <v>424</v>
      </c>
      <c r="C22" s="19">
        <f t="shared" si="0"/>
        <v>0.3419354838709677</v>
      </c>
      <c r="D22" s="18">
        <v>816</v>
      </c>
      <c r="E22" s="19">
        <f t="shared" si="1"/>
        <v>0.6580645161290323</v>
      </c>
      <c r="F22" s="20">
        <f t="shared" si="2"/>
        <v>1240</v>
      </c>
      <c r="G22" s="19">
        <f t="shared" si="3"/>
        <v>0.025208375686115066</v>
      </c>
      <c r="J22" s="21"/>
      <c r="L22" s="21"/>
    </row>
    <row r="23" spans="1:12" s="7" customFormat="1" ht="13.5" customHeight="1">
      <c r="A23" s="17" t="s">
        <v>23</v>
      </c>
      <c r="B23" s="18">
        <v>181</v>
      </c>
      <c r="C23" s="19">
        <f t="shared" si="0"/>
        <v>0.3255395683453237</v>
      </c>
      <c r="D23" s="18">
        <v>375</v>
      </c>
      <c r="E23" s="19">
        <f t="shared" si="1"/>
        <v>0.6744604316546763</v>
      </c>
      <c r="F23" s="20">
        <f t="shared" si="2"/>
        <v>556</v>
      </c>
      <c r="G23" s="19">
        <f t="shared" si="3"/>
        <v>0.011303110388290303</v>
      </c>
      <c r="J23" s="21"/>
      <c r="L23" s="21"/>
    </row>
    <row r="24" spans="1:12" s="7" customFormat="1" ht="13.5" customHeight="1">
      <c r="A24" s="17" t="s">
        <v>24</v>
      </c>
      <c r="B24" s="18">
        <v>32</v>
      </c>
      <c r="C24" s="19">
        <f t="shared" si="0"/>
        <v>0.17486338797814208</v>
      </c>
      <c r="D24" s="18">
        <v>151</v>
      </c>
      <c r="E24" s="19">
        <f t="shared" si="1"/>
        <v>0.825136612021858</v>
      </c>
      <c r="F24" s="20">
        <f t="shared" si="2"/>
        <v>183</v>
      </c>
      <c r="G24" s="19">
        <f t="shared" si="3"/>
        <v>0.0037202683472250457</v>
      </c>
      <c r="J24" s="21"/>
      <c r="L24" s="21"/>
    </row>
    <row r="25" spans="1:10" s="7" customFormat="1" ht="13.5" customHeight="1" thickBot="1">
      <c r="A25" s="24" t="s">
        <v>25</v>
      </c>
      <c r="B25" s="25">
        <v>4</v>
      </c>
      <c r="C25" s="26">
        <f t="shared" si="0"/>
        <v>0.13333333333333333</v>
      </c>
      <c r="D25" s="27">
        <v>26</v>
      </c>
      <c r="E25" s="28">
        <f t="shared" si="1"/>
        <v>0.8666666666666667</v>
      </c>
      <c r="F25" s="20">
        <f t="shared" si="2"/>
        <v>30</v>
      </c>
      <c r="G25" s="26">
        <f t="shared" si="3"/>
        <v>0.0006098800569221387</v>
      </c>
      <c r="J25" s="21"/>
    </row>
    <row r="26" spans="1:10" s="7" customFormat="1" ht="13.5" customHeight="1" thickTop="1">
      <c r="A26" s="17" t="s">
        <v>4</v>
      </c>
      <c r="B26" s="20">
        <f>SUM(B5:B25)</f>
        <v>24556</v>
      </c>
      <c r="C26" s="19">
        <f t="shared" si="0"/>
        <v>0.49920715592600123</v>
      </c>
      <c r="D26" s="20">
        <f>SUM(D5:D25)</f>
        <v>24634</v>
      </c>
      <c r="E26" s="19">
        <f t="shared" si="1"/>
        <v>0.5007928440739988</v>
      </c>
      <c r="F26" s="29">
        <f>SUM(F5:F25)</f>
        <v>49190</v>
      </c>
      <c r="G26" s="19">
        <v>1</v>
      </c>
      <c r="J26" s="21"/>
    </row>
    <row r="27" spans="1:7" s="7" customFormat="1" ht="13.5" customHeight="1">
      <c r="A27" s="6"/>
      <c r="B27" s="30"/>
      <c r="C27" s="31"/>
      <c r="D27" s="30"/>
      <c r="E27" s="31"/>
      <c r="F27" s="30"/>
      <c r="G27" s="32"/>
    </row>
    <row r="28" spans="1:7" s="7" customFormat="1" ht="13.5" customHeight="1">
      <c r="A28" s="14" t="s">
        <v>26</v>
      </c>
      <c r="B28" s="33">
        <f>SUM(B5:B7)</f>
        <v>3132</v>
      </c>
      <c r="C28" s="34">
        <f>B28/F26</f>
        <v>0.06367147794267128</v>
      </c>
      <c r="D28" s="33">
        <f>SUM(D5:D7)</f>
        <v>3028</v>
      </c>
      <c r="E28" s="34">
        <f>D28/F26</f>
        <v>0.061557227078674524</v>
      </c>
      <c r="F28" s="33">
        <f>SUM(F5:F7)</f>
        <v>6160</v>
      </c>
      <c r="G28" s="34">
        <f>F28/F26</f>
        <v>0.1252287050213458</v>
      </c>
    </row>
    <row r="29" spans="1:7" s="7" customFormat="1" ht="13.5" customHeight="1">
      <c r="A29" s="17" t="s">
        <v>27</v>
      </c>
      <c r="B29" s="20">
        <f>SUM(B8:B17)</f>
        <v>15235</v>
      </c>
      <c r="C29" s="34">
        <f>B29/F26</f>
        <v>0.30971742224029275</v>
      </c>
      <c r="D29" s="20">
        <f>SUM(D8:D17)</f>
        <v>14032</v>
      </c>
      <c r="E29" s="19">
        <f>D29/F26</f>
        <v>0.28526123195771497</v>
      </c>
      <c r="F29" s="20">
        <f>SUM(F8:F17)</f>
        <v>29267</v>
      </c>
      <c r="G29" s="34">
        <f>F29/F26</f>
        <v>0.5949786541980078</v>
      </c>
    </row>
    <row r="30" spans="1:7" s="7" customFormat="1" ht="13.5" customHeight="1">
      <c r="A30" s="17" t="s">
        <v>28</v>
      </c>
      <c r="B30" s="20">
        <f>SUM(B18:B25)</f>
        <v>6189</v>
      </c>
      <c r="C30" s="19">
        <f>B30/F26</f>
        <v>0.1258182557430372</v>
      </c>
      <c r="D30" s="20">
        <f>SUM(D18:D25)</f>
        <v>7574</v>
      </c>
      <c r="E30" s="19">
        <f>D30/F26</f>
        <v>0.15397438503760927</v>
      </c>
      <c r="F30" s="20">
        <f>SUM(F18:F25)</f>
        <v>13763</v>
      </c>
      <c r="G30" s="34">
        <f>F30/F26</f>
        <v>0.2797926407806465</v>
      </c>
    </row>
    <row r="31" spans="1:7" s="7" customFormat="1" ht="13.5" customHeight="1">
      <c r="A31" s="6"/>
      <c r="B31" s="35"/>
      <c r="C31" s="36"/>
      <c r="D31" s="35"/>
      <c r="E31" s="36"/>
      <c r="F31" s="35"/>
      <c r="G31" s="37"/>
    </row>
    <row r="32" spans="1:7" s="7" customFormat="1" ht="13.5" customHeight="1">
      <c r="A32" s="14" t="s">
        <v>29</v>
      </c>
      <c r="B32" s="38">
        <v>46.57</v>
      </c>
      <c r="C32" s="36"/>
      <c r="D32" s="35"/>
      <c r="E32" s="36"/>
      <c r="F32" s="35"/>
      <c r="G32" s="37"/>
    </row>
    <row r="33" spans="1:7" s="7" customFormat="1" ht="13.5" customHeight="1">
      <c r="A33" s="17" t="s">
        <v>2</v>
      </c>
      <c r="B33" s="38">
        <v>45.27</v>
      </c>
      <c r="C33" s="36"/>
      <c r="D33" s="35"/>
      <c r="E33" s="36"/>
      <c r="F33" s="35"/>
      <c r="G33" s="37"/>
    </row>
    <row r="34" spans="1:7" s="7" customFormat="1" ht="13.5" customHeight="1">
      <c r="A34" s="17" t="s">
        <v>3</v>
      </c>
      <c r="B34" s="39">
        <v>47.87</v>
      </c>
      <c r="C34" s="36"/>
      <c r="D34" s="35"/>
      <c r="E34" s="36"/>
      <c r="F34" s="35"/>
      <c r="G34" s="3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11.140625" style="2" customWidth="1"/>
    <col min="2" max="2" width="11.140625" style="5" customWidth="1"/>
    <col min="3" max="3" width="11.140625" style="3" customWidth="1"/>
    <col min="4" max="4" width="11.140625" style="5" customWidth="1"/>
    <col min="5" max="5" width="11.140625" style="3" customWidth="1"/>
    <col min="6" max="6" width="11.140625" style="5" customWidth="1"/>
    <col min="7" max="7" width="11.140625" style="4" customWidth="1"/>
    <col min="8" max="16384" width="9.00390625" style="1" customWidth="1"/>
  </cols>
  <sheetData>
    <row r="1" spans="1:7" s="7" customFormat="1" ht="13.5" customHeight="1">
      <c r="A1" s="41" t="s">
        <v>0</v>
      </c>
      <c r="B1" s="41"/>
      <c r="C1" s="41"/>
      <c r="D1" s="41"/>
      <c r="E1" s="41"/>
      <c r="F1" s="41"/>
      <c r="G1" s="41"/>
    </row>
    <row r="2" spans="1:7" s="7" customFormat="1" ht="13.5" customHeight="1">
      <c r="A2" s="6"/>
      <c r="B2" s="8"/>
      <c r="C2" s="9"/>
      <c r="D2" s="8"/>
      <c r="E2" s="9"/>
      <c r="F2" s="10"/>
      <c r="G2" s="11">
        <v>45292</v>
      </c>
    </row>
    <row r="3" spans="1:7" s="7" customFormat="1" ht="13.5" customHeight="1">
      <c r="A3" s="6"/>
      <c r="B3" s="10"/>
      <c r="C3" s="12"/>
      <c r="D3" s="10"/>
      <c r="E3" s="12"/>
      <c r="F3" s="10"/>
      <c r="G3" s="13"/>
    </row>
    <row r="4" spans="1:10" s="15" customFormat="1" ht="13.5" customHeight="1">
      <c r="A4" s="14" t="s">
        <v>1</v>
      </c>
      <c r="B4" s="42" t="s">
        <v>2</v>
      </c>
      <c r="C4" s="43"/>
      <c r="D4" s="44" t="s">
        <v>3</v>
      </c>
      <c r="E4" s="43"/>
      <c r="F4" s="44" t="s">
        <v>4</v>
      </c>
      <c r="G4" s="43"/>
      <c r="I4" s="16"/>
      <c r="J4" s="16"/>
    </row>
    <row r="5" spans="1:10" s="7" customFormat="1" ht="13.5" customHeight="1">
      <c r="A5" s="17" t="s">
        <v>5</v>
      </c>
      <c r="B5" s="18">
        <v>943</v>
      </c>
      <c r="C5" s="19">
        <f aca="true" t="shared" si="0" ref="C5:C26">B5/F5</f>
        <v>0.5021299254526091</v>
      </c>
      <c r="D5" s="18">
        <v>935</v>
      </c>
      <c r="E5" s="19">
        <f aca="true" t="shared" si="1" ref="E5:E26">D5/F5</f>
        <v>0.49787007454739085</v>
      </c>
      <c r="F5" s="20">
        <f aca="true" t="shared" si="2" ref="F5:F25">B5+D5</f>
        <v>1878</v>
      </c>
      <c r="G5" s="19">
        <f aca="true" t="shared" si="3" ref="G5:G25">F5/$F$26</f>
        <v>0.037947826789791674</v>
      </c>
      <c r="I5" s="16"/>
      <c r="J5" s="16"/>
    </row>
    <row r="6" spans="1:10" s="7" customFormat="1" ht="13.5" customHeight="1">
      <c r="A6" s="17" t="s">
        <v>6</v>
      </c>
      <c r="B6" s="18">
        <v>1120</v>
      </c>
      <c r="C6" s="19">
        <f t="shared" si="0"/>
        <v>0.5173210161662818</v>
      </c>
      <c r="D6" s="18">
        <v>1045</v>
      </c>
      <c r="E6" s="19">
        <f t="shared" si="1"/>
        <v>0.48267898383371827</v>
      </c>
      <c r="F6" s="20">
        <f t="shared" si="2"/>
        <v>2165</v>
      </c>
      <c r="G6" s="19">
        <f t="shared" si="3"/>
        <v>0.0437470953141102</v>
      </c>
      <c r="I6" s="16"/>
      <c r="J6" s="16"/>
    </row>
    <row r="7" spans="1:10" s="7" customFormat="1" ht="13.5" customHeight="1">
      <c r="A7" s="17" t="s">
        <v>7</v>
      </c>
      <c r="B7" s="18">
        <v>1076</v>
      </c>
      <c r="C7" s="19">
        <f t="shared" si="0"/>
        <v>0.502803738317757</v>
      </c>
      <c r="D7" s="18">
        <v>1064</v>
      </c>
      <c r="E7" s="19">
        <f t="shared" si="1"/>
        <v>0.497196261682243</v>
      </c>
      <c r="F7" s="20">
        <f t="shared" si="2"/>
        <v>2140</v>
      </c>
      <c r="G7" s="19">
        <f t="shared" si="3"/>
        <v>0.04324193255066783</v>
      </c>
      <c r="I7" s="21"/>
      <c r="J7" s="22"/>
    </row>
    <row r="8" spans="1:9" s="7" customFormat="1" ht="13.5" customHeight="1">
      <c r="A8" s="17" t="s">
        <v>8</v>
      </c>
      <c r="B8" s="18">
        <v>1096</v>
      </c>
      <c r="C8" s="19">
        <f t="shared" si="0"/>
        <v>0.5029830197338229</v>
      </c>
      <c r="D8" s="18">
        <v>1083</v>
      </c>
      <c r="E8" s="19">
        <f t="shared" si="1"/>
        <v>0.49701698026617713</v>
      </c>
      <c r="F8" s="20">
        <f t="shared" si="2"/>
        <v>2179</v>
      </c>
      <c r="G8" s="19">
        <f t="shared" si="3"/>
        <v>0.044029986461637936</v>
      </c>
      <c r="I8" s="21"/>
    </row>
    <row r="9" spans="1:9" s="7" customFormat="1" ht="13.5" customHeight="1">
      <c r="A9" s="17" t="s">
        <v>9</v>
      </c>
      <c r="B9" s="18">
        <v>1276</v>
      </c>
      <c r="C9" s="19">
        <f t="shared" si="0"/>
        <v>0.5093812375249501</v>
      </c>
      <c r="D9" s="18">
        <v>1229</v>
      </c>
      <c r="E9" s="19">
        <f t="shared" si="1"/>
        <v>0.4906187624750499</v>
      </c>
      <c r="F9" s="20">
        <f t="shared" si="2"/>
        <v>2505</v>
      </c>
      <c r="G9" s="19">
        <f t="shared" si="3"/>
        <v>0.05061730889692659</v>
      </c>
      <c r="I9" s="21"/>
    </row>
    <row r="10" spans="1:9" s="7" customFormat="1" ht="13.5" customHeight="1">
      <c r="A10" s="17" t="s">
        <v>10</v>
      </c>
      <c r="B10" s="18">
        <v>1311</v>
      </c>
      <c r="C10" s="19">
        <f t="shared" si="0"/>
        <v>0.5208581644815257</v>
      </c>
      <c r="D10" s="18">
        <v>1206</v>
      </c>
      <c r="E10" s="19">
        <f t="shared" si="1"/>
        <v>0.4791418355184744</v>
      </c>
      <c r="F10" s="20">
        <f t="shared" si="2"/>
        <v>2517</v>
      </c>
      <c r="G10" s="19">
        <f t="shared" si="3"/>
        <v>0.050859787023378934</v>
      </c>
      <c r="I10" s="21"/>
    </row>
    <row r="11" spans="1:9" s="7" customFormat="1" ht="13.5" customHeight="1">
      <c r="A11" s="17" t="s">
        <v>11</v>
      </c>
      <c r="B11" s="18">
        <v>1434</v>
      </c>
      <c r="C11" s="19">
        <f t="shared" si="0"/>
        <v>0.5231667274717257</v>
      </c>
      <c r="D11" s="18">
        <v>1307</v>
      </c>
      <c r="E11" s="19">
        <f t="shared" si="1"/>
        <v>0.47683327252827434</v>
      </c>
      <c r="F11" s="20">
        <f t="shared" si="2"/>
        <v>2741</v>
      </c>
      <c r="G11" s="19">
        <f t="shared" si="3"/>
        <v>0.05538604538382267</v>
      </c>
      <c r="I11" s="21"/>
    </row>
    <row r="12" spans="1:9" s="7" customFormat="1" ht="13.5" customHeight="1">
      <c r="A12" s="17" t="s">
        <v>12</v>
      </c>
      <c r="B12" s="18">
        <v>1629</v>
      </c>
      <c r="C12" s="19">
        <f t="shared" si="0"/>
        <v>0.5376237623762377</v>
      </c>
      <c r="D12" s="18">
        <v>1401</v>
      </c>
      <c r="E12" s="19">
        <f t="shared" si="1"/>
        <v>0.4623762376237624</v>
      </c>
      <c r="F12" s="20">
        <f t="shared" si="2"/>
        <v>3030</v>
      </c>
      <c r="G12" s="19">
        <f t="shared" si="3"/>
        <v>0.061225726929216594</v>
      </c>
      <c r="I12" s="21"/>
    </row>
    <row r="13" spans="1:9" s="7" customFormat="1" ht="13.5" customHeight="1">
      <c r="A13" s="17" t="s">
        <v>13</v>
      </c>
      <c r="B13" s="18">
        <v>1729</v>
      </c>
      <c r="C13" s="19">
        <f t="shared" si="0"/>
        <v>0.5308566165182683</v>
      </c>
      <c r="D13" s="18">
        <v>1528</v>
      </c>
      <c r="E13" s="19">
        <f t="shared" si="1"/>
        <v>0.4691433834817317</v>
      </c>
      <c r="F13" s="20">
        <f t="shared" si="2"/>
        <v>3257</v>
      </c>
      <c r="G13" s="19">
        <f t="shared" si="3"/>
        <v>0.06581260482127342</v>
      </c>
      <c r="I13" s="21"/>
    </row>
    <row r="14" spans="1:10" s="7" customFormat="1" ht="13.5" customHeight="1">
      <c r="A14" s="17" t="s">
        <v>14</v>
      </c>
      <c r="B14" s="18">
        <v>1953</v>
      </c>
      <c r="C14" s="19">
        <f t="shared" si="0"/>
        <v>0.5190007972362477</v>
      </c>
      <c r="D14" s="18">
        <v>1810</v>
      </c>
      <c r="E14" s="19">
        <f t="shared" si="1"/>
        <v>0.4809992027637523</v>
      </c>
      <c r="F14" s="20">
        <f t="shared" si="2"/>
        <v>3763</v>
      </c>
      <c r="G14" s="19">
        <f t="shared" si="3"/>
        <v>0.0760370991533472</v>
      </c>
      <c r="I14" s="22"/>
      <c r="J14" s="21"/>
    </row>
    <row r="15" spans="1:10" s="7" customFormat="1" ht="13.5" customHeight="1">
      <c r="A15" s="17" t="s">
        <v>15</v>
      </c>
      <c r="B15" s="18">
        <v>2014</v>
      </c>
      <c r="C15" s="19">
        <f t="shared" si="0"/>
        <v>0.527363184079602</v>
      </c>
      <c r="D15" s="18">
        <v>1805</v>
      </c>
      <c r="E15" s="19">
        <f t="shared" si="1"/>
        <v>0.472636815920398</v>
      </c>
      <c r="F15" s="20">
        <f t="shared" si="2"/>
        <v>3819</v>
      </c>
      <c r="G15" s="19">
        <f t="shared" si="3"/>
        <v>0.07716866374345814</v>
      </c>
      <c r="J15" s="21"/>
    </row>
    <row r="16" spans="1:10" s="7" customFormat="1" ht="13.5" customHeight="1">
      <c r="A16" s="17" t="s">
        <v>16</v>
      </c>
      <c r="B16" s="18">
        <v>1548</v>
      </c>
      <c r="C16" s="19">
        <f t="shared" si="0"/>
        <v>0.5192888292519289</v>
      </c>
      <c r="D16" s="18">
        <v>1433</v>
      </c>
      <c r="E16" s="19">
        <f t="shared" si="1"/>
        <v>0.4807111707480711</v>
      </c>
      <c r="F16" s="20">
        <f t="shared" si="2"/>
        <v>2981</v>
      </c>
      <c r="G16" s="19">
        <f t="shared" si="3"/>
        <v>0.06023560791286953</v>
      </c>
      <c r="J16" s="21"/>
    </row>
    <row r="17" spans="1:12" s="7" customFormat="1" ht="13.5" customHeight="1">
      <c r="A17" s="17" t="s">
        <v>17</v>
      </c>
      <c r="B17" s="18">
        <v>1361</v>
      </c>
      <c r="C17" s="19">
        <f t="shared" si="0"/>
        <v>0.49963289280469897</v>
      </c>
      <c r="D17" s="18">
        <v>1363</v>
      </c>
      <c r="E17" s="19">
        <f t="shared" si="1"/>
        <v>0.500367107195301</v>
      </c>
      <c r="F17" s="20">
        <f t="shared" si="2"/>
        <v>2724</v>
      </c>
      <c r="G17" s="19">
        <f t="shared" si="3"/>
        <v>0.05504253470468185</v>
      </c>
      <c r="J17" s="21"/>
      <c r="L17" s="21"/>
    </row>
    <row r="18" spans="1:12" s="7" customFormat="1" ht="13.5" customHeight="1">
      <c r="A18" s="17" t="s">
        <v>18</v>
      </c>
      <c r="B18" s="18">
        <v>1434</v>
      </c>
      <c r="C18" s="19">
        <f t="shared" si="0"/>
        <v>0.4904240766073871</v>
      </c>
      <c r="D18" s="18">
        <v>1490</v>
      </c>
      <c r="E18" s="19">
        <f t="shared" si="1"/>
        <v>0.5095759233926128</v>
      </c>
      <c r="F18" s="20">
        <f t="shared" si="2"/>
        <v>2924</v>
      </c>
      <c r="G18" s="19">
        <f t="shared" si="3"/>
        <v>0.059083836812220895</v>
      </c>
      <c r="J18" s="21"/>
      <c r="L18" s="21"/>
    </row>
    <row r="19" spans="1:12" s="7" customFormat="1" ht="13.5" customHeight="1">
      <c r="A19" s="17" t="s">
        <v>19</v>
      </c>
      <c r="B19" s="18">
        <v>1686</v>
      </c>
      <c r="C19" s="19">
        <f t="shared" si="0"/>
        <v>0.4811643835616438</v>
      </c>
      <c r="D19" s="18">
        <v>1818</v>
      </c>
      <c r="E19" s="19">
        <f t="shared" si="1"/>
        <v>0.5188356164383562</v>
      </c>
      <c r="F19" s="20">
        <f t="shared" si="2"/>
        <v>3504</v>
      </c>
      <c r="G19" s="19">
        <f t="shared" si="3"/>
        <v>0.07080361292408414</v>
      </c>
      <c r="J19" s="23"/>
      <c r="L19" s="21"/>
    </row>
    <row r="20" spans="1:12" s="7" customFormat="1" ht="13.5" customHeight="1">
      <c r="A20" s="17" t="s">
        <v>20</v>
      </c>
      <c r="B20" s="18">
        <v>1445</v>
      </c>
      <c r="C20" s="19">
        <f t="shared" si="0"/>
        <v>0.4694606887589344</v>
      </c>
      <c r="D20" s="18">
        <v>1633</v>
      </c>
      <c r="E20" s="19">
        <f t="shared" si="1"/>
        <v>0.5305393112410657</v>
      </c>
      <c r="F20" s="20">
        <f t="shared" si="2"/>
        <v>3078</v>
      </c>
      <c r="G20" s="19">
        <f t="shared" si="3"/>
        <v>0.062195639435025964</v>
      </c>
      <c r="J20" s="21"/>
      <c r="L20" s="21"/>
    </row>
    <row r="21" spans="1:12" s="7" customFormat="1" ht="13.5" customHeight="1">
      <c r="A21" s="17" t="s">
        <v>21</v>
      </c>
      <c r="B21" s="18">
        <v>971</v>
      </c>
      <c r="C21" s="19">
        <f t="shared" si="0"/>
        <v>0.4336757481018312</v>
      </c>
      <c r="D21" s="18">
        <v>1268</v>
      </c>
      <c r="E21" s="19">
        <f t="shared" si="1"/>
        <v>0.5663242518981688</v>
      </c>
      <c r="F21" s="20">
        <f t="shared" si="2"/>
        <v>2239</v>
      </c>
      <c r="G21" s="19">
        <f t="shared" si="3"/>
        <v>0.04524237709389965</v>
      </c>
      <c r="J21" s="21"/>
      <c r="L21" s="21"/>
    </row>
    <row r="22" spans="1:12" s="7" customFormat="1" ht="13.5" customHeight="1">
      <c r="A22" s="17" t="s">
        <v>22</v>
      </c>
      <c r="B22" s="18">
        <v>445</v>
      </c>
      <c r="C22" s="19">
        <f t="shared" si="0"/>
        <v>0.3526148969889065</v>
      </c>
      <c r="D22" s="18">
        <v>817</v>
      </c>
      <c r="E22" s="19">
        <f t="shared" si="1"/>
        <v>0.6473851030110935</v>
      </c>
      <c r="F22" s="20">
        <f t="shared" si="2"/>
        <v>1262</v>
      </c>
      <c r="G22" s="19">
        <f t="shared" si="3"/>
        <v>0.0255006162985714</v>
      </c>
      <c r="J22" s="21"/>
      <c r="L22" s="21"/>
    </row>
    <row r="23" spans="1:12" s="7" customFormat="1" ht="13.5" customHeight="1">
      <c r="A23" s="17" t="s">
        <v>23</v>
      </c>
      <c r="B23" s="18">
        <v>181</v>
      </c>
      <c r="C23" s="19">
        <f t="shared" si="0"/>
        <v>0.3142361111111111</v>
      </c>
      <c r="D23" s="18">
        <v>395</v>
      </c>
      <c r="E23" s="19">
        <f t="shared" si="1"/>
        <v>0.6857638888888888</v>
      </c>
      <c r="F23" s="20">
        <f t="shared" si="2"/>
        <v>576</v>
      </c>
      <c r="G23" s="19">
        <f t="shared" si="3"/>
        <v>0.011638950069712462</v>
      </c>
      <c r="J23" s="21"/>
      <c r="L23" s="21"/>
    </row>
    <row r="24" spans="1:12" s="7" customFormat="1" ht="13.5" customHeight="1">
      <c r="A24" s="17" t="s">
        <v>24</v>
      </c>
      <c r="B24" s="18">
        <v>35</v>
      </c>
      <c r="C24" s="19">
        <f t="shared" si="0"/>
        <v>0.19886363636363635</v>
      </c>
      <c r="D24" s="18">
        <v>141</v>
      </c>
      <c r="E24" s="19">
        <f t="shared" si="1"/>
        <v>0.8011363636363636</v>
      </c>
      <c r="F24" s="20">
        <f t="shared" si="2"/>
        <v>176</v>
      </c>
      <c r="G24" s="19">
        <f t="shared" si="3"/>
        <v>0.003556345854634363</v>
      </c>
      <c r="J24" s="21"/>
      <c r="L24" s="21"/>
    </row>
    <row r="25" spans="1:10" s="7" customFormat="1" ht="13.5" customHeight="1" thickBot="1">
      <c r="A25" s="24" t="s">
        <v>25</v>
      </c>
      <c r="B25" s="25">
        <v>5</v>
      </c>
      <c r="C25" s="26">
        <f t="shared" si="0"/>
        <v>0.16129032258064516</v>
      </c>
      <c r="D25" s="27">
        <v>26</v>
      </c>
      <c r="E25" s="28">
        <f t="shared" si="1"/>
        <v>0.8387096774193549</v>
      </c>
      <c r="F25" s="20">
        <f t="shared" si="2"/>
        <v>31</v>
      </c>
      <c r="G25" s="26">
        <f t="shared" si="3"/>
        <v>0.0006264018266685526</v>
      </c>
      <c r="J25" s="21"/>
    </row>
    <row r="26" spans="1:10" s="7" customFormat="1" ht="13.5" customHeight="1" thickTop="1">
      <c r="A26" s="17" t="s">
        <v>4</v>
      </c>
      <c r="B26" s="20">
        <f>SUM(B5:B25)</f>
        <v>24692</v>
      </c>
      <c r="C26" s="19">
        <f t="shared" si="0"/>
        <v>0.498939158196771</v>
      </c>
      <c r="D26" s="20">
        <f>SUM(D5:D25)</f>
        <v>24797</v>
      </c>
      <c r="E26" s="19">
        <f t="shared" si="1"/>
        <v>0.501060841803229</v>
      </c>
      <c r="F26" s="29">
        <f>SUM(F5:F25)</f>
        <v>49489</v>
      </c>
      <c r="G26" s="19">
        <v>1</v>
      </c>
      <c r="J26" s="21"/>
    </row>
    <row r="27" spans="1:7" s="7" customFormat="1" ht="13.5" customHeight="1">
      <c r="A27" s="6"/>
      <c r="B27" s="30"/>
      <c r="C27" s="31"/>
      <c r="D27" s="30"/>
      <c r="E27" s="31"/>
      <c r="F27" s="30"/>
      <c r="G27" s="32"/>
    </row>
    <row r="28" spans="1:7" s="7" customFormat="1" ht="13.5" customHeight="1">
      <c r="A28" s="14" t="s">
        <v>26</v>
      </c>
      <c r="B28" s="33">
        <f>SUM(B5:B7)</f>
        <v>3139</v>
      </c>
      <c r="C28" s="34">
        <f>B28/F26</f>
        <v>0.06342823657782537</v>
      </c>
      <c r="D28" s="33">
        <f>SUM(D5:D7)</f>
        <v>3044</v>
      </c>
      <c r="E28" s="34">
        <f>D28/F26</f>
        <v>0.06150861807674433</v>
      </c>
      <c r="F28" s="33">
        <f>SUM(F5:F7)</f>
        <v>6183</v>
      </c>
      <c r="G28" s="34">
        <f>F28/F26</f>
        <v>0.1249368546545697</v>
      </c>
    </row>
    <row r="29" spans="1:7" s="7" customFormat="1" ht="13.5" customHeight="1">
      <c r="A29" s="17" t="s">
        <v>27</v>
      </c>
      <c r="B29" s="20">
        <f>SUM(B8:B17)</f>
        <v>15351</v>
      </c>
      <c r="C29" s="34">
        <f>B29/F26</f>
        <v>0.3101901432641597</v>
      </c>
      <c r="D29" s="20">
        <f>SUM(D8:D17)</f>
        <v>14165</v>
      </c>
      <c r="E29" s="19">
        <f>D29/F26</f>
        <v>0.28622522176645315</v>
      </c>
      <c r="F29" s="20">
        <f>SUM(F8:F17)</f>
        <v>29516</v>
      </c>
      <c r="G29" s="34">
        <f>F29/F26</f>
        <v>0.5964153650306129</v>
      </c>
    </row>
    <row r="30" spans="1:7" s="7" customFormat="1" ht="13.5" customHeight="1">
      <c r="A30" s="17" t="s">
        <v>28</v>
      </c>
      <c r="B30" s="20">
        <f>SUM(B18:B25)</f>
        <v>6202</v>
      </c>
      <c r="C30" s="19">
        <f>B30/F26</f>
        <v>0.12532077835478592</v>
      </c>
      <c r="D30" s="20">
        <f>SUM(D18:D25)</f>
        <v>7588</v>
      </c>
      <c r="E30" s="19">
        <f>D30/F26</f>
        <v>0.15332700196003152</v>
      </c>
      <c r="F30" s="20">
        <f>SUM(F18:F25)</f>
        <v>13790</v>
      </c>
      <c r="G30" s="34">
        <f>F30/F26</f>
        <v>0.27864778031481746</v>
      </c>
    </row>
    <row r="31" spans="1:7" s="7" customFormat="1" ht="13.5" customHeight="1">
      <c r="A31" s="6"/>
      <c r="B31" s="35"/>
      <c r="C31" s="36"/>
      <c r="D31" s="35"/>
      <c r="E31" s="36"/>
      <c r="F31" s="35"/>
      <c r="G31" s="37"/>
    </row>
    <row r="32" spans="1:7" s="7" customFormat="1" ht="13.5" customHeight="1">
      <c r="A32" s="14" t="s">
        <v>29</v>
      </c>
      <c r="B32" s="38">
        <v>46.6</v>
      </c>
      <c r="C32" s="36"/>
      <c r="D32" s="35"/>
      <c r="E32" s="36"/>
      <c r="F32" s="35"/>
      <c r="G32" s="37"/>
    </row>
    <row r="33" spans="1:7" s="7" customFormat="1" ht="13.5" customHeight="1">
      <c r="A33" s="17" t="s">
        <v>2</v>
      </c>
      <c r="B33" s="38">
        <v>45.36</v>
      </c>
      <c r="C33" s="36"/>
      <c r="D33" s="35"/>
      <c r="E33" s="36"/>
      <c r="F33" s="35"/>
      <c r="G33" s="37"/>
    </row>
    <row r="34" spans="1:7" s="7" customFormat="1" ht="13.5" customHeight="1">
      <c r="A34" s="17" t="s">
        <v>3</v>
      </c>
      <c r="B34" s="39">
        <v>47.84</v>
      </c>
      <c r="C34" s="36"/>
      <c r="D34" s="35"/>
      <c r="E34" s="36"/>
      <c r="F34" s="35"/>
      <c r="G34" s="3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1.140625" style="2" customWidth="1"/>
    <col min="2" max="2" width="11.140625" style="5" customWidth="1"/>
    <col min="3" max="3" width="11.140625" style="3" customWidth="1"/>
    <col min="4" max="4" width="11.140625" style="5" customWidth="1"/>
    <col min="5" max="5" width="11.140625" style="3" customWidth="1"/>
    <col min="6" max="6" width="11.140625" style="5" customWidth="1"/>
    <col min="7" max="7" width="11.140625" style="4" customWidth="1"/>
    <col min="8" max="16384" width="9.00390625" style="1" customWidth="1"/>
  </cols>
  <sheetData>
    <row r="1" spans="1:7" s="7" customFormat="1" ht="13.5" customHeight="1">
      <c r="A1" s="41" t="s">
        <v>0</v>
      </c>
      <c r="B1" s="41"/>
      <c r="C1" s="41"/>
      <c r="D1" s="41"/>
      <c r="E1" s="41"/>
      <c r="F1" s="41"/>
      <c r="G1" s="41"/>
    </row>
    <row r="2" spans="1:7" s="7" customFormat="1" ht="13.5" customHeight="1">
      <c r="A2" s="6"/>
      <c r="B2" s="8"/>
      <c r="C2" s="9"/>
      <c r="D2" s="8"/>
      <c r="E2" s="9"/>
      <c r="F2" s="10"/>
      <c r="G2" s="11">
        <v>45323</v>
      </c>
    </row>
    <row r="3" spans="1:7" s="7" customFormat="1" ht="13.5" customHeight="1">
      <c r="A3" s="6"/>
      <c r="B3" s="10"/>
      <c r="C3" s="12"/>
      <c r="D3" s="10"/>
      <c r="E3" s="12"/>
      <c r="F3" s="10"/>
      <c r="G3" s="13"/>
    </row>
    <row r="4" spans="1:10" s="15" customFormat="1" ht="13.5" customHeight="1">
      <c r="A4" s="14" t="s">
        <v>1</v>
      </c>
      <c r="B4" s="42" t="s">
        <v>2</v>
      </c>
      <c r="C4" s="43"/>
      <c r="D4" s="44" t="s">
        <v>3</v>
      </c>
      <c r="E4" s="43"/>
      <c r="F4" s="44" t="s">
        <v>4</v>
      </c>
      <c r="G4" s="43"/>
      <c r="I4" s="16"/>
      <c r="J4" s="16"/>
    </row>
    <row r="5" spans="1:10" s="7" customFormat="1" ht="13.5" customHeight="1">
      <c r="A5" s="17" t="s">
        <v>5</v>
      </c>
      <c r="B5" s="18">
        <v>943</v>
      </c>
      <c r="C5" s="19">
        <f aca="true" t="shared" si="0" ref="C5:C26">B5/F5</f>
        <v>0.5034703683929524</v>
      </c>
      <c r="D5" s="18">
        <v>930</v>
      </c>
      <c r="E5" s="19">
        <f aca="true" t="shared" si="1" ref="E5:E26">D5/F5</f>
        <v>0.4965296316070475</v>
      </c>
      <c r="F5" s="20">
        <f aca="true" t="shared" si="2" ref="F5:F25">B5+D5</f>
        <v>1873</v>
      </c>
      <c r="G5" s="19">
        <f aca="true" t="shared" si="3" ref="G5:G25">F5/$F$26</f>
        <v>0.03785367825383994</v>
      </c>
      <c r="I5" s="16"/>
      <c r="J5" s="16"/>
    </row>
    <row r="6" spans="1:10" s="7" customFormat="1" ht="13.5" customHeight="1">
      <c r="A6" s="17" t="s">
        <v>6</v>
      </c>
      <c r="B6" s="18">
        <v>1122</v>
      </c>
      <c r="C6" s="19">
        <f t="shared" si="0"/>
        <v>0.5175276752767528</v>
      </c>
      <c r="D6" s="18">
        <v>1046</v>
      </c>
      <c r="E6" s="19">
        <f t="shared" si="1"/>
        <v>0.48247232472324725</v>
      </c>
      <c r="F6" s="20">
        <f t="shared" si="2"/>
        <v>2168</v>
      </c>
      <c r="G6" s="19">
        <f t="shared" si="3"/>
        <v>0.04381568310428456</v>
      </c>
      <c r="I6" s="16"/>
      <c r="J6" s="16"/>
    </row>
    <row r="7" spans="1:10" s="7" customFormat="1" ht="13.5" customHeight="1">
      <c r="A7" s="17" t="s">
        <v>7</v>
      </c>
      <c r="B7" s="18">
        <v>1081</v>
      </c>
      <c r="C7" s="19">
        <f t="shared" si="0"/>
        <v>0.5053763440860215</v>
      </c>
      <c r="D7" s="18">
        <v>1058</v>
      </c>
      <c r="E7" s="19">
        <f t="shared" si="1"/>
        <v>0.4946236559139785</v>
      </c>
      <c r="F7" s="20">
        <f t="shared" si="2"/>
        <v>2139</v>
      </c>
      <c r="G7" s="19">
        <f t="shared" si="3"/>
        <v>0.04322958771220695</v>
      </c>
      <c r="I7" s="21"/>
      <c r="J7" s="22"/>
    </row>
    <row r="8" spans="1:9" s="7" customFormat="1" ht="13.5" customHeight="1">
      <c r="A8" s="17" t="s">
        <v>8</v>
      </c>
      <c r="B8" s="18">
        <v>1102</v>
      </c>
      <c r="C8" s="19">
        <f t="shared" si="0"/>
        <v>0.5018214936247724</v>
      </c>
      <c r="D8" s="18">
        <v>1094</v>
      </c>
      <c r="E8" s="19">
        <f t="shared" si="1"/>
        <v>0.4981785063752277</v>
      </c>
      <c r="F8" s="20">
        <f t="shared" si="2"/>
        <v>2196</v>
      </c>
      <c r="G8" s="19">
        <f t="shared" si="3"/>
        <v>0.04438156831042846</v>
      </c>
      <c r="I8" s="21"/>
    </row>
    <row r="9" spans="1:9" s="7" customFormat="1" ht="13.5" customHeight="1">
      <c r="A9" s="17" t="s">
        <v>9</v>
      </c>
      <c r="B9" s="18">
        <v>1259</v>
      </c>
      <c r="C9" s="19">
        <f t="shared" si="0"/>
        <v>0.5078660750302542</v>
      </c>
      <c r="D9" s="18">
        <v>1220</v>
      </c>
      <c r="E9" s="19">
        <f t="shared" si="1"/>
        <v>0.49213392496974584</v>
      </c>
      <c r="F9" s="20">
        <f t="shared" si="2"/>
        <v>2479</v>
      </c>
      <c r="G9" s="19">
        <f t="shared" si="3"/>
        <v>0.05010105092966855</v>
      </c>
      <c r="I9" s="21"/>
    </row>
    <row r="10" spans="1:9" s="7" customFormat="1" ht="13.5" customHeight="1">
      <c r="A10" s="17" t="s">
        <v>10</v>
      </c>
      <c r="B10" s="18">
        <v>1318</v>
      </c>
      <c r="C10" s="19">
        <f t="shared" si="0"/>
        <v>0.5213607594936709</v>
      </c>
      <c r="D10" s="18">
        <v>1210</v>
      </c>
      <c r="E10" s="19">
        <f t="shared" si="1"/>
        <v>0.4786392405063291</v>
      </c>
      <c r="F10" s="20">
        <f t="shared" si="2"/>
        <v>2528</v>
      </c>
      <c r="G10" s="19">
        <f t="shared" si="3"/>
        <v>0.05109135004042037</v>
      </c>
      <c r="I10" s="21"/>
    </row>
    <row r="11" spans="1:9" s="7" customFormat="1" ht="13.5" customHeight="1">
      <c r="A11" s="17" t="s">
        <v>11</v>
      </c>
      <c r="B11" s="18">
        <v>1444</v>
      </c>
      <c r="C11" s="19">
        <f t="shared" si="0"/>
        <v>0.5226203402099168</v>
      </c>
      <c r="D11" s="18">
        <v>1319</v>
      </c>
      <c r="E11" s="19">
        <f t="shared" si="1"/>
        <v>0.47737965979008323</v>
      </c>
      <c r="F11" s="20">
        <f t="shared" si="2"/>
        <v>2763</v>
      </c>
      <c r="G11" s="19">
        <f t="shared" si="3"/>
        <v>0.05584074373484236</v>
      </c>
      <c r="I11" s="21"/>
    </row>
    <row r="12" spans="1:9" s="7" customFormat="1" ht="13.5" customHeight="1">
      <c r="A12" s="17" t="s">
        <v>12</v>
      </c>
      <c r="B12" s="18">
        <v>1624</v>
      </c>
      <c r="C12" s="19">
        <f t="shared" si="0"/>
        <v>0.5391766268260292</v>
      </c>
      <c r="D12" s="18">
        <v>1388</v>
      </c>
      <c r="E12" s="19">
        <f t="shared" si="1"/>
        <v>0.46082337317397076</v>
      </c>
      <c r="F12" s="20">
        <f t="shared" si="2"/>
        <v>3012</v>
      </c>
      <c r="G12" s="19">
        <f t="shared" si="3"/>
        <v>0.060873080032336296</v>
      </c>
      <c r="I12" s="21"/>
    </row>
    <row r="13" spans="1:9" s="7" customFormat="1" ht="13.5" customHeight="1">
      <c r="A13" s="17" t="s">
        <v>13</v>
      </c>
      <c r="B13" s="18">
        <v>1720</v>
      </c>
      <c r="C13" s="19">
        <f t="shared" si="0"/>
        <v>0.5264768901132537</v>
      </c>
      <c r="D13" s="18">
        <v>1547</v>
      </c>
      <c r="E13" s="19">
        <f t="shared" si="1"/>
        <v>0.47352310988674623</v>
      </c>
      <c r="F13" s="20">
        <f t="shared" si="2"/>
        <v>3267</v>
      </c>
      <c r="G13" s="19">
        <f t="shared" si="3"/>
        <v>0.0660266774454325</v>
      </c>
      <c r="I13" s="21"/>
    </row>
    <row r="14" spans="1:10" s="7" customFormat="1" ht="13.5" customHeight="1">
      <c r="A14" s="17" t="s">
        <v>14</v>
      </c>
      <c r="B14" s="18">
        <v>1950</v>
      </c>
      <c r="C14" s="19">
        <f t="shared" si="0"/>
        <v>0.5229283990345938</v>
      </c>
      <c r="D14" s="18">
        <v>1779</v>
      </c>
      <c r="E14" s="19">
        <f t="shared" si="1"/>
        <v>0.4770716009654063</v>
      </c>
      <c r="F14" s="20">
        <f t="shared" si="2"/>
        <v>3729</v>
      </c>
      <c r="G14" s="19">
        <f t="shared" si="3"/>
        <v>0.0753637833468068</v>
      </c>
      <c r="I14" s="22"/>
      <c r="J14" s="21"/>
    </row>
    <row r="15" spans="1:10" s="7" customFormat="1" ht="13.5" customHeight="1">
      <c r="A15" s="17" t="s">
        <v>15</v>
      </c>
      <c r="B15" s="18">
        <v>2030</v>
      </c>
      <c r="C15" s="19">
        <f t="shared" si="0"/>
        <v>0.5265888456549935</v>
      </c>
      <c r="D15" s="18">
        <v>1825</v>
      </c>
      <c r="E15" s="19">
        <f t="shared" si="1"/>
        <v>0.47341115434500647</v>
      </c>
      <c r="F15" s="20">
        <f t="shared" si="2"/>
        <v>3855</v>
      </c>
      <c r="G15" s="19">
        <f t="shared" si="3"/>
        <v>0.07791026677445433</v>
      </c>
      <c r="J15" s="21"/>
    </row>
    <row r="16" spans="1:10" s="7" customFormat="1" ht="13.5" customHeight="1">
      <c r="A16" s="17" t="s">
        <v>16</v>
      </c>
      <c r="B16" s="18">
        <v>1554</v>
      </c>
      <c r="C16" s="19">
        <f t="shared" si="0"/>
        <v>0.5192114934847979</v>
      </c>
      <c r="D16" s="18">
        <v>1439</v>
      </c>
      <c r="E16" s="19">
        <f t="shared" si="1"/>
        <v>0.48078850651520216</v>
      </c>
      <c r="F16" s="20">
        <f t="shared" si="2"/>
        <v>2993</v>
      </c>
      <c r="G16" s="19">
        <f t="shared" si="3"/>
        <v>0.0604890864995958</v>
      </c>
      <c r="J16" s="21"/>
    </row>
    <row r="17" spans="1:12" s="7" customFormat="1" ht="13.5" customHeight="1">
      <c r="A17" s="17" t="s">
        <v>17</v>
      </c>
      <c r="B17" s="18">
        <v>1352</v>
      </c>
      <c r="C17" s="19">
        <f t="shared" si="0"/>
        <v>0.4994458810491319</v>
      </c>
      <c r="D17" s="18">
        <v>1355</v>
      </c>
      <c r="E17" s="19">
        <f t="shared" si="1"/>
        <v>0.5005541189508681</v>
      </c>
      <c r="F17" s="20">
        <f t="shared" si="2"/>
        <v>2707</v>
      </c>
      <c r="G17" s="19">
        <f t="shared" si="3"/>
        <v>0.05470897332255457</v>
      </c>
      <c r="J17" s="21"/>
      <c r="L17" s="21"/>
    </row>
    <row r="18" spans="1:12" s="7" customFormat="1" ht="13.5" customHeight="1">
      <c r="A18" s="17" t="s">
        <v>18</v>
      </c>
      <c r="B18" s="18">
        <v>1433</v>
      </c>
      <c r="C18" s="19">
        <f t="shared" si="0"/>
        <v>0.48907849829351535</v>
      </c>
      <c r="D18" s="18">
        <v>1497</v>
      </c>
      <c r="E18" s="19">
        <f t="shared" si="1"/>
        <v>0.5109215017064846</v>
      </c>
      <c r="F18" s="20">
        <f t="shared" si="2"/>
        <v>2930</v>
      </c>
      <c r="G18" s="19">
        <f t="shared" si="3"/>
        <v>0.05921584478577203</v>
      </c>
      <c r="J18" s="21"/>
      <c r="L18" s="21"/>
    </row>
    <row r="19" spans="1:12" s="7" customFormat="1" ht="13.5" customHeight="1">
      <c r="A19" s="17" t="s">
        <v>19</v>
      </c>
      <c r="B19" s="18">
        <v>1666</v>
      </c>
      <c r="C19" s="19">
        <f t="shared" si="0"/>
        <v>0.47956246401842256</v>
      </c>
      <c r="D19" s="18">
        <v>1808</v>
      </c>
      <c r="E19" s="19">
        <f t="shared" si="1"/>
        <v>0.5204375359815774</v>
      </c>
      <c r="F19" s="20">
        <f t="shared" si="2"/>
        <v>3474</v>
      </c>
      <c r="G19" s="19">
        <f t="shared" si="3"/>
        <v>0.07021018593371059</v>
      </c>
      <c r="J19" s="23"/>
      <c r="L19" s="21"/>
    </row>
    <row r="20" spans="1:12" s="7" customFormat="1" ht="13.5" customHeight="1">
      <c r="A20" s="17" t="s">
        <v>20</v>
      </c>
      <c r="B20" s="18">
        <v>1450</v>
      </c>
      <c r="C20" s="19">
        <f t="shared" si="0"/>
        <v>0.4721589058938456</v>
      </c>
      <c r="D20" s="18">
        <v>1621</v>
      </c>
      <c r="E20" s="19">
        <f t="shared" si="1"/>
        <v>0.5278410941061543</v>
      </c>
      <c r="F20" s="20">
        <f t="shared" si="2"/>
        <v>3071</v>
      </c>
      <c r="G20" s="19">
        <f t="shared" si="3"/>
        <v>0.062065481002425225</v>
      </c>
      <c r="J20" s="21"/>
      <c r="L20" s="21"/>
    </row>
    <row r="21" spans="1:12" s="7" customFormat="1" ht="13.5" customHeight="1">
      <c r="A21" s="17" t="s">
        <v>21</v>
      </c>
      <c r="B21" s="18">
        <v>976</v>
      </c>
      <c r="C21" s="19">
        <f t="shared" si="0"/>
        <v>0.43109540636042404</v>
      </c>
      <c r="D21" s="18">
        <v>1288</v>
      </c>
      <c r="E21" s="19">
        <f t="shared" si="1"/>
        <v>0.568904593639576</v>
      </c>
      <c r="F21" s="20">
        <f t="shared" si="2"/>
        <v>2264</v>
      </c>
      <c r="G21" s="19">
        <f t="shared" si="3"/>
        <v>0.04575586095392078</v>
      </c>
      <c r="J21" s="21"/>
      <c r="L21" s="21"/>
    </row>
    <row r="22" spans="1:12" s="7" customFormat="1" ht="13.5" customHeight="1">
      <c r="A22" s="17" t="s">
        <v>22</v>
      </c>
      <c r="B22" s="18">
        <v>453</v>
      </c>
      <c r="C22" s="19">
        <f t="shared" si="0"/>
        <v>0.35697399527186763</v>
      </c>
      <c r="D22" s="18">
        <v>816</v>
      </c>
      <c r="E22" s="19">
        <f t="shared" si="1"/>
        <v>0.6430260047281324</v>
      </c>
      <c r="F22" s="20">
        <f t="shared" si="2"/>
        <v>1269</v>
      </c>
      <c r="G22" s="19">
        <f t="shared" si="3"/>
        <v>0.02564672594987874</v>
      </c>
      <c r="J22" s="21"/>
      <c r="L22" s="21"/>
    </row>
    <row r="23" spans="1:12" s="7" customFormat="1" ht="13.5" customHeight="1">
      <c r="A23" s="17" t="s">
        <v>23</v>
      </c>
      <c r="B23" s="18">
        <v>174</v>
      </c>
      <c r="C23" s="19">
        <f t="shared" si="0"/>
        <v>0.3112701252236136</v>
      </c>
      <c r="D23" s="18">
        <v>385</v>
      </c>
      <c r="E23" s="19">
        <f t="shared" si="1"/>
        <v>0.6887298747763864</v>
      </c>
      <c r="F23" s="20">
        <f t="shared" si="2"/>
        <v>559</v>
      </c>
      <c r="G23" s="19">
        <f t="shared" si="3"/>
        <v>0.01129749393694422</v>
      </c>
      <c r="J23" s="21"/>
      <c r="L23" s="21"/>
    </row>
    <row r="24" spans="1:12" s="7" customFormat="1" ht="13.5" customHeight="1">
      <c r="A24" s="17" t="s">
        <v>24</v>
      </c>
      <c r="B24" s="18">
        <v>34</v>
      </c>
      <c r="C24" s="19">
        <f t="shared" si="0"/>
        <v>0.19540229885057472</v>
      </c>
      <c r="D24" s="18">
        <v>140</v>
      </c>
      <c r="E24" s="19">
        <f t="shared" si="1"/>
        <v>0.8045977011494253</v>
      </c>
      <c r="F24" s="20">
        <f t="shared" si="2"/>
        <v>174</v>
      </c>
      <c r="G24" s="19">
        <f t="shared" si="3"/>
        <v>0.0035165723524656425</v>
      </c>
      <c r="J24" s="21"/>
      <c r="L24" s="21"/>
    </row>
    <row r="25" spans="1:10" s="7" customFormat="1" ht="13.5" customHeight="1" thickBot="1">
      <c r="A25" s="24" t="s">
        <v>25</v>
      </c>
      <c r="B25" s="25">
        <v>5</v>
      </c>
      <c r="C25" s="26">
        <f t="shared" si="0"/>
        <v>0.16666666666666666</v>
      </c>
      <c r="D25" s="27">
        <v>25</v>
      </c>
      <c r="E25" s="28">
        <f t="shared" si="1"/>
        <v>0.8333333333333334</v>
      </c>
      <c r="F25" s="20">
        <f t="shared" si="2"/>
        <v>30</v>
      </c>
      <c r="G25" s="26">
        <f t="shared" si="3"/>
        <v>0.0006063055780113178</v>
      </c>
      <c r="J25" s="21"/>
    </row>
    <row r="26" spans="1:10" s="7" customFormat="1" ht="13.5" customHeight="1" thickTop="1">
      <c r="A26" s="17" t="s">
        <v>4</v>
      </c>
      <c r="B26" s="20">
        <f>SUM(B5:B25)</f>
        <v>24690</v>
      </c>
      <c r="C26" s="19">
        <f t="shared" si="0"/>
        <v>0.4989894907033145</v>
      </c>
      <c r="D26" s="20">
        <f>SUM(D5:D25)</f>
        <v>24790</v>
      </c>
      <c r="E26" s="19">
        <f t="shared" si="1"/>
        <v>0.5010105092966856</v>
      </c>
      <c r="F26" s="29">
        <f>SUM(F5:F25)</f>
        <v>49480</v>
      </c>
      <c r="G26" s="19">
        <v>1</v>
      </c>
      <c r="J26" s="21"/>
    </row>
    <row r="27" spans="1:7" s="7" customFormat="1" ht="13.5" customHeight="1">
      <c r="A27" s="6"/>
      <c r="B27" s="30"/>
      <c r="C27" s="31"/>
      <c r="D27" s="30"/>
      <c r="E27" s="31"/>
      <c r="F27" s="30"/>
      <c r="G27" s="32"/>
    </row>
    <row r="28" spans="1:7" s="7" customFormat="1" ht="13.5" customHeight="1">
      <c r="A28" s="14" t="s">
        <v>26</v>
      </c>
      <c r="B28" s="33">
        <f>SUM(B5:B7)</f>
        <v>3146</v>
      </c>
      <c r="C28" s="34">
        <f>B28/F26</f>
        <v>0.06358124494745351</v>
      </c>
      <c r="D28" s="33">
        <f>SUM(D5:D7)</f>
        <v>3034</v>
      </c>
      <c r="E28" s="34">
        <f>D28/F26</f>
        <v>0.06131770412287793</v>
      </c>
      <c r="F28" s="33">
        <f>SUM(F5:F7)</f>
        <v>6180</v>
      </c>
      <c r="G28" s="34">
        <f>F28/F26</f>
        <v>0.12489894907033144</v>
      </c>
    </row>
    <row r="29" spans="1:7" s="7" customFormat="1" ht="13.5" customHeight="1">
      <c r="A29" s="17" t="s">
        <v>27</v>
      </c>
      <c r="B29" s="20">
        <f>SUM(B8:B17)</f>
        <v>15353</v>
      </c>
      <c r="C29" s="34">
        <f>B29/F26</f>
        <v>0.31028698464025867</v>
      </c>
      <c r="D29" s="20">
        <f>SUM(D8:D17)</f>
        <v>14176</v>
      </c>
      <c r="E29" s="19">
        <f>D29/F26</f>
        <v>0.2864995957962813</v>
      </c>
      <c r="F29" s="20">
        <f>SUM(F8:F17)</f>
        <v>29529</v>
      </c>
      <c r="G29" s="34">
        <f>F29/F26</f>
        <v>0.59678658043654</v>
      </c>
    </row>
    <row r="30" spans="1:7" s="7" customFormat="1" ht="13.5" customHeight="1">
      <c r="A30" s="17" t="s">
        <v>28</v>
      </c>
      <c r="B30" s="20">
        <f>SUM(B18:B25)</f>
        <v>6191</v>
      </c>
      <c r="C30" s="19">
        <f>B30/F26</f>
        <v>0.12512126111560226</v>
      </c>
      <c r="D30" s="20">
        <f>SUM(D18:D25)</f>
        <v>7580</v>
      </c>
      <c r="E30" s="19">
        <f>D30/F26</f>
        <v>0.15319320937752628</v>
      </c>
      <c r="F30" s="20">
        <f>SUM(F18:F25)</f>
        <v>13771</v>
      </c>
      <c r="G30" s="34">
        <f>F30/F26</f>
        <v>0.2783144704931285</v>
      </c>
    </row>
    <row r="31" spans="1:7" s="7" customFormat="1" ht="13.5" customHeight="1">
      <c r="A31" s="6"/>
      <c r="B31" s="35"/>
      <c r="C31" s="36"/>
      <c r="D31" s="35"/>
      <c r="E31" s="36"/>
      <c r="F31" s="35"/>
      <c r="G31" s="37"/>
    </row>
    <row r="32" spans="1:7" s="7" customFormat="1" ht="13.5" customHeight="1">
      <c r="A32" s="14" t="s">
        <v>29</v>
      </c>
      <c r="B32" s="38">
        <v>46.58</v>
      </c>
      <c r="C32" s="36"/>
      <c r="D32" s="35"/>
      <c r="E32" s="36"/>
      <c r="F32" s="35"/>
      <c r="G32" s="37"/>
    </row>
    <row r="33" spans="1:7" s="7" customFormat="1" ht="13.5" customHeight="1">
      <c r="A33" s="17" t="s">
        <v>2</v>
      </c>
      <c r="B33" s="38">
        <v>45.33</v>
      </c>
      <c r="C33" s="36"/>
      <c r="D33" s="35"/>
      <c r="E33" s="36"/>
      <c r="F33" s="35"/>
      <c r="G33" s="37"/>
    </row>
    <row r="34" spans="1:7" s="7" customFormat="1" ht="13.5" customHeight="1">
      <c r="A34" s="17" t="s">
        <v>3</v>
      </c>
      <c r="B34" s="39">
        <v>47.82</v>
      </c>
      <c r="C34" s="36"/>
      <c r="D34" s="35"/>
      <c r="E34" s="36"/>
      <c r="F34" s="35"/>
      <c r="G34" s="3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11.140625" style="2" customWidth="1"/>
    <col min="2" max="2" width="11.140625" style="5" customWidth="1"/>
    <col min="3" max="3" width="11.140625" style="3" customWidth="1"/>
    <col min="4" max="4" width="11.140625" style="5" customWidth="1"/>
    <col min="5" max="5" width="11.140625" style="3" customWidth="1"/>
    <col min="6" max="6" width="11.140625" style="5" customWidth="1"/>
    <col min="7" max="7" width="11.140625" style="4" customWidth="1"/>
    <col min="8" max="16384" width="9.00390625" style="1" customWidth="1"/>
  </cols>
  <sheetData>
    <row r="1" spans="1:7" s="7" customFormat="1" ht="13.5" customHeight="1">
      <c r="A1" s="41" t="s">
        <v>0</v>
      </c>
      <c r="B1" s="41"/>
      <c r="C1" s="41"/>
      <c r="D1" s="41"/>
      <c r="E1" s="41"/>
      <c r="F1" s="41"/>
      <c r="G1" s="41"/>
    </row>
    <row r="2" spans="1:7" s="7" customFormat="1" ht="13.5" customHeight="1">
      <c r="A2" s="6"/>
      <c r="B2" s="8"/>
      <c r="C2" s="9"/>
      <c r="D2" s="8"/>
      <c r="E2" s="9"/>
      <c r="F2" s="10"/>
      <c r="G2" s="11">
        <v>45352</v>
      </c>
    </row>
    <row r="3" spans="1:7" s="7" customFormat="1" ht="13.5" customHeight="1">
      <c r="A3" s="6"/>
      <c r="B3" s="10"/>
      <c r="C3" s="12"/>
      <c r="D3" s="10"/>
      <c r="E3" s="12"/>
      <c r="F3" s="10"/>
      <c r="G3" s="13"/>
    </row>
    <row r="4" spans="1:10" s="15" customFormat="1" ht="13.5" customHeight="1">
      <c r="A4" s="14" t="s">
        <v>1</v>
      </c>
      <c r="B4" s="42" t="s">
        <v>2</v>
      </c>
      <c r="C4" s="43"/>
      <c r="D4" s="44" t="s">
        <v>3</v>
      </c>
      <c r="E4" s="43"/>
      <c r="F4" s="44" t="s">
        <v>4</v>
      </c>
      <c r="G4" s="43"/>
      <c r="I4" s="16"/>
      <c r="J4" s="16"/>
    </row>
    <row r="5" spans="1:10" s="7" customFormat="1" ht="13.5" customHeight="1">
      <c r="A5" s="17" t="s">
        <v>5</v>
      </c>
      <c r="B5" s="18">
        <v>937</v>
      </c>
      <c r="C5" s="19">
        <f aca="true" t="shared" si="0" ref="C5:C26">B5/F5</f>
        <v>0.5056664867781975</v>
      </c>
      <c r="D5" s="18">
        <v>916</v>
      </c>
      <c r="E5" s="19">
        <f aca="true" t="shared" si="1" ref="E5:E26">D5/F5</f>
        <v>0.49433351322180247</v>
      </c>
      <c r="F5" s="20">
        <f aca="true" t="shared" si="2" ref="F5:F25">B5+D5</f>
        <v>1853</v>
      </c>
      <c r="G5" s="19">
        <f aca="true" t="shared" si="3" ref="G5:G25">F5/$F$26</f>
        <v>0.03748583913254572</v>
      </c>
      <c r="I5" s="16"/>
      <c r="J5" s="16"/>
    </row>
    <row r="6" spans="1:10" s="7" customFormat="1" ht="13.5" customHeight="1">
      <c r="A6" s="17" t="s">
        <v>6</v>
      </c>
      <c r="B6" s="18">
        <v>1108</v>
      </c>
      <c r="C6" s="19">
        <f t="shared" si="0"/>
        <v>0.5139146567717996</v>
      </c>
      <c r="D6" s="18">
        <v>1048</v>
      </c>
      <c r="E6" s="19">
        <f t="shared" si="1"/>
        <v>0.48608534322820035</v>
      </c>
      <c r="F6" s="20">
        <f t="shared" si="2"/>
        <v>2156</v>
      </c>
      <c r="G6" s="19">
        <f t="shared" si="3"/>
        <v>0.043615471759184336</v>
      </c>
      <c r="I6" s="16"/>
      <c r="J6" s="16"/>
    </row>
    <row r="7" spans="1:10" s="7" customFormat="1" ht="13.5" customHeight="1">
      <c r="A7" s="17" t="s">
        <v>7</v>
      </c>
      <c r="B7" s="18">
        <v>1091</v>
      </c>
      <c r="C7" s="19">
        <f t="shared" si="0"/>
        <v>0.5067347886669763</v>
      </c>
      <c r="D7" s="18">
        <v>1062</v>
      </c>
      <c r="E7" s="19">
        <f t="shared" si="1"/>
        <v>0.4932652113330237</v>
      </c>
      <c r="F7" s="20">
        <f t="shared" si="2"/>
        <v>2153</v>
      </c>
      <c r="G7" s="19">
        <f t="shared" si="3"/>
        <v>0.04355478232723742</v>
      </c>
      <c r="I7" s="21"/>
      <c r="J7" s="22"/>
    </row>
    <row r="8" spans="1:9" s="7" customFormat="1" ht="13.5" customHeight="1">
      <c r="A8" s="17" t="s">
        <v>8</v>
      </c>
      <c r="B8" s="18">
        <v>1109</v>
      </c>
      <c r="C8" s="19">
        <f t="shared" si="0"/>
        <v>0.5047792444242148</v>
      </c>
      <c r="D8" s="18">
        <v>1088</v>
      </c>
      <c r="E8" s="19">
        <f t="shared" si="1"/>
        <v>0.49522075557578515</v>
      </c>
      <c r="F8" s="20">
        <f t="shared" si="2"/>
        <v>2197</v>
      </c>
      <c r="G8" s="19">
        <f t="shared" si="3"/>
        <v>0.0444448939957922</v>
      </c>
      <c r="I8" s="21"/>
    </row>
    <row r="9" spans="1:9" s="7" customFormat="1" ht="13.5" customHeight="1">
      <c r="A9" s="17" t="s">
        <v>9</v>
      </c>
      <c r="B9" s="18">
        <v>1238</v>
      </c>
      <c r="C9" s="19">
        <f t="shared" si="0"/>
        <v>0.5042769857433809</v>
      </c>
      <c r="D9" s="18">
        <v>1217</v>
      </c>
      <c r="E9" s="19">
        <f t="shared" si="1"/>
        <v>0.49572301425661913</v>
      </c>
      <c r="F9" s="20">
        <f t="shared" si="2"/>
        <v>2455</v>
      </c>
      <c r="G9" s="19">
        <f t="shared" si="3"/>
        <v>0.04966418514322706</v>
      </c>
      <c r="I9" s="21"/>
    </row>
    <row r="10" spans="1:9" s="7" customFormat="1" ht="13.5" customHeight="1">
      <c r="A10" s="17" t="s">
        <v>10</v>
      </c>
      <c r="B10" s="18">
        <v>1324</v>
      </c>
      <c r="C10" s="19">
        <f t="shared" si="0"/>
        <v>0.5220820189274448</v>
      </c>
      <c r="D10" s="18">
        <v>1212</v>
      </c>
      <c r="E10" s="19">
        <f t="shared" si="1"/>
        <v>0.47791798107255523</v>
      </c>
      <c r="F10" s="20">
        <f t="shared" si="2"/>
        <v>2536</v>
      </c>
      <c r="G10" s="19">
        <f t="shared" si="3"/>
        <v>0.05130279980579382</v>
      </c>
      <c r="I10" s="21"/>
    </row>
    <row r="11" spans="1:9" s="7" customFormat="1" ht="13.5" customHeight="1">
      <c r="A11" s="17" t="s">
        <v>11</v>
      </c>
      <c r="B11" s="18">
        <v>1438</v>
      </c>
      <c r="C11" s="19">
        <f t="shared" si="0"/>
        <v>0.5232896652110626</v>
      </c>
      <c r="D11" s="18">
        <v>1310</v>
      </c>
      <c r="E11" s="19">
        <f t="shared" si="1"/>
        <v>0.47671033478893743</v>
      </c>
      <c r="F11" s="20">
        <f t="shared" si="2"/>
        <v>2748</v>
      </c>
      <c r="G11" s="19">
        <f t="shared" si="3"/>
        <v>0.05559151966337595</v>
      </c>
      <c r="I11" s="21"/>
    </row>
    <row r="12" spans="1:9" s="7" customFormat="1" ht="13.5" customHeight="1">
      <c r="A12" s="17" t="s">
        <v>12</v>
      </c>
      <c r="B12" s="18">
        <v>1617</v>
      </c>
      <c r="C12" s="19">
        <f t="shared" si="0"/>
        <v>0.5384615384615384</v>
      </c>
      <c r="D12" s="18">
        <v>1386</v>
      </c>
      <c r="E12" s="19">
        <f t="shared" si="1"/>
        <v>0.46153846153846156</v>
      </c>
      <c r="F12" s="20">
        <f t="shared" si="2"/>
        <v>3003</v>
      </c>
      <c r="G12" s="19">
        <f t="shared" si="3"/>
        <v>0.060750121378863896</v>
      </c>
      <c r="I12" s="21"/>
    </row>
    <row r="13" spans="1:9" s="7" customFormat="1" ht="13.5" customHeight="1">
      <c r="A13" s="17" t="s">
        <v>13</v>
      </c>
      <c r="B13" s="18">
        <v>1718</v>
      </c>
      <c r="C13" s="19">
        <f t="shared" si="0"/>
        <v>0.5260257195345989</v>
      </c>
      <c r="D13" s="18">
        <v>1548</v>
      </c>
      <c r="E13" s="19">
        <f t="shared" si="1"/>
        <v>0.4739742804654011</v>
      </c>
      <c r="F13" s="20">
        <f t="shared" si="2"/>
        <v>3266</v>
      </c>
      <c r="G13" s="19">
        <f t="shared" si="3"/>
        <v>0.06607056157954362</v>
      </c>
      <c r="I13" s="21"/>
    </row>
    <row r="14" spans="1:10" s="7" customFormat="1" ht="13.5" customHeight="1">
      <c r="A14" s="17" t="s">
        <v>14</v>
      </c>
      <c r="B14" s="18">
        <v>1944</v>
      </c>
      <c r="C14" s="19">
        <f t="shared" si="0"/>
        <v>0.5238480194017785</v>
      </c>
      <c r="D14" s="18">
        <v>1767</v>
      </c>
      <c r="E14" s="19">
        <f t="shared" si="1"/>
        <v>0.4761519805982215</v>
      </c>
      <c r="F14" s="20">
        <f t="shared" si="2"/>
        <v>3711</v>
      </c>
      <c r="G14" s="19">
        <f t="shared" si="3"/>
        <v>0.0750728273183363</v>
      </c>
      <c r="I14" s="22"/>
      <c r="J14" s="21"/>
    </row>
    <row r="15" spans="1:10" s="7" customFormat="1" ht="13.5" customHeight="1">
      <c r="A15" s="17" t="s">
        <v>15</v>
      </c>
      <c r="B15" s="18">
        <v>2030</v>
      </c>
      <c r="C15" s="19">
        <f t="shared" si="0"/>
        <v>0.5263157894736842</v>
      </c>
      <c r="D15" s="18">
        <v>1827</v>
      </c>
      <c r="E15" s="19">
        <f t="shared" si="1"/>
        <v>0.47368421052631576</v>
      </c>
      <c r="F15" s="20">
        <f t="shared" si="2"/>
        <v>3857</v>
      </c>
      <c r="G15" s="19">
        <f t="shared" si="3"/>
        <v>0.07802637967308626</v>
      </c>
      <c r="J15" s="21"/>
    </row>
    <row r="16" spans="1:10" s="7" customFormat="1" ht="13.5" customHeight="1">
      <c r="A16" s="17" t="s">
        <v>16</v>
      </c>
      <c r="B16" s="18">
        <v>1558</v>
      </c>
      <c r="C16" s="19">
        <f t="shared" si="0"/>
        <v>0.5179521276595744</v>
      </c>
      <c r="D16" s="18">
        <v>1450</v>
      </c>
      <c r="E16" s="19">
        <f t="shared" si="1"/>
        <v>0.4820478723404255</v>
      </c>
      <c r="F16" s="20">
        <f t="shared" si="2"/>
        <v>3008</v>
      </c>
      <c r="G16" s="19">
        <f t="shared" si="3"/>
        <v>0.06085127043210876</v>
      </c>
      <c r="J16" s="21"/>
    </row>
    <row r="17" spans="1:12" s="7" customFormat="1" ht="13.5" customHeight="1">
      <c r="A17" s="17" t="s">
        <v>17</v>
      </c>
      <c r="B17" s="18">
        <v>1357</v>
      </c>
      <c r="C17" s="19">
        <f t="shared" si="0"/>
        <v>0.5011078286558346</v>
      </c>
      <c r="D17" s="18">
        <v>1351</v>
      </c>
      <c r="E17" s="19">
        <f t="shared" si="1"/>
        <v>0.4988921713441654</v>
      </c>
      <c r="F17" s="20">
        <f t="shared" si="2"/>
        <v>2708</v>
      </c>
      <c r="G17" s="19">
        <f t="shared" si="3"/>
        <v>0.05478232723741706</v>
      </c>
      <c r="J17" s="21"/>
      <c r="L17" s="21"/>
    </row>
    <row r="18" spans="1:12" s="7" customFormat="1" ht="13.5" customHeight="1">
      <c r="A18" s="17" t="s">
        <v>18</v>
      </c>
      <c r="B18" s="18">
        <v>1444</v>
      </c>
      <c r="C18" s="19">
        <f t="shared" si="0"/>
        <v>0.49182561307901906</v>
      </c>
      <c r="D18" s="18">
        <v>1492</v>
      </c>
      <c r="E18" s="19">
        <f t="shared" si="1"/>
        <v>0.5081743869209809</v>
      </c>
      <c r="F18" s="20">
        <f t="shared" si="2"/>
        <v>2936</v>
      </c>
      <c r="G18" s="19">
        <f t="shared" si="3"/>
        <v>0.05939472406538275</v>
      </c>
      <c r="J18" s="21"/>
      <c r="L18" s="21"/>
    </row>
    <row r="19" spans="1:12" s="7" customFormat="1" ht="13.5" customHeight="1">
      <c r="A19" s="17" t="s">
        <v>19</v>
      </c>
      <c r="B19" s="18">
        <v>1651</v>
      </c>
      <c r="C19" s="19">
        <f t="shared" si="0"/>
        <v>0.4777199074074074</v>
      </c>
      <c r="D19" s="18">
        <v>1805</v>
      </c>
      <c r="E19" s="19">
        <f t="shared" si="1"/>
        <v>0.5222800925925926</v>
      </c>
      <c r="F19" s="20">
        <f t="shared" si="2"/>
        <v>3456</v>
      </c>
      <c r="G19" s="19">
        <f t="shared" si="3"/>
        <v>0.06991422560284835</v>
      </c>
      <c r="J19" s="23"/>
      <c r="L19" s="21"/>
    </row>
    <row r="20" spans="1:12" s="7" customFormat="1" ht="13.5" customHeight="1">
      <c r="A20" s="17" t="s">
        <v>20</v>
      </c>
      <c r="B20" s="18">
        <v>1447</v>
      </c>
      <c r="C20" s="19">
        <f t="shared" si="0"/>
        <v>0.4705691056910569</v>
      </c>
      <c r="D20" s="18">
        <v>1628</v>
      </c>
      <c r="E20" s="19">
        <f t="shared" si="1"/>
        <v>0.5294308943089431</v>
      </c>
      <c r="F20" s="20">
        <f t="shared" si="2"/>
        <v>3075</v>
      </c>
      <c r="G20" s="19">
        <f t="shared" si="3"/>
        <v>0.0622066677455899</v>
      </c>
      <c r="J20" s="21"/>
      <c r="L20" s="21"/>
    </row>
    <row r="21" spans="1:12" s="7" customFormat="1" ht="13.5" customHeight="1">
      <c r="A21" s="17" t="s">
        <v>21</v>
      </c>
      <c r="B21" s="18">
        <v>978</v>
      </c>
      <c r="C21" s="19">
        <f t="shared" si="0"/>
        <v>0.4321696862571807</v>
      </c>
      <c r="D21" s="18">
        <v>1285</v>
      </c>
      <c r="E21" s="19">
        <f t="shared" si="1"/>
        <v>0.5678303137428192</v>
      </c>
      <c r="F21" s="20">
        <f t="shared" si="2"/>
        <v>2263</v>
      </c>
      <c r="G21" s="19">
        <f t="shared" si="3"/>
        <v>0.045780061498624375</v>
      </c>
      <c r="J21" s="21"/>
      <c r="L21" s="21"/>
    </row>
    <row r="22" spans="1:12" s="7" customFormat="1" ht="13.5" customHeight="1">
      <c r="A22" s="17" t="s">
        <v>22</v>
      </c>
      <c r="B22" s="18">
        <v>455</v>
      </c>
      <c r="C22" s="19">
        <f t="shared" si="0"/>
        <v>0.3577044025157233</v>
      </c>
      <c r="D22" s="18">
        <v>817</v>
      </c>
      <c r="E22" s="19">
        <f t="shared" si="1"/>
        <v>0.6422955974842768</v>
      </c>
      <c r="F22" s="20">
        <f t="shared" si="2"/>
        <v>1272</v>
      </c>
      <c r="G22" s="19">
        <f t="shared" si="3"/>
        <v>0.0257323191454928</v>
      </c>
      <c r="J22" s="21"/>
      <c r="L22" s="21"/>
    </row>
    <row r="23" spans="1:12" s="7" customFormat="1" ht="13.5" customHeight="1">
      <c r="A23" s="17" t="s">
        <v>23</v>
      </c>
      <c r="B23" s="18">
        <v>179</v>
      </c>
      <c r="C23" s="19">
        <f t="shared" si="0"/>
        <v>0.31625441696113077</v>
      </c>
      <c r="D23" s="18">
        <v>387</v>
      </c>
      <c r="E23" s="19">
        <f t="shared" si="1"/>
        <v>0.6837455830388692</v>
      </c>
      <c r="F23" s="20">
        <f t="shared" si="2"/>
        <v>566</v>
      </c>
      <c r="G23" s="19">
        <f t="shared" si="3"/>
        <v>0.011450072827318336</v>
      </c>
      <c r="J23" s="21"/>
      <c r="L23" s="21"/>
    </row>
    <row r="24" spans="1:12" s="7" customFormat="1" ht="13.5" customHeight="1">
      <c r="A24" s="17" t="s">
        <v>24</v>
      </c>
      <c r="B24" s="18">
        <v>35</v>
      </c>
      <c r="C24" s="19">
        <f t="shared" si="0"/>
        <v>0.19021739130434784</v>
      </c>
      <c r="D24" s="18">
        <v>149</v>
      </c>
      <c r="E24" s="19">
        <f t="shared" si="1"/>
        <v>0.8097826086956522</v>
      </c>
      <c r="F24" s="20">
        <f t="shared" si="2"/>
        <v>184</v>
      </c>
      <c r="G24" s="19">
        <f t="shared" si="3"/>
        <v>0.0037222851594109077</v>
      </c>
      <c r="J24" s="21"/>
      <c r="L24" s="21"/>
    </row>
    <row r="25" spans="1:10" s="7" customFormat="1" ht="13.5" customHeight="1" thickBot="1">
      <c r="A25" s="24" t="s">
        <v>25</v>
      </c>
      <c r="B25" s="25">
        <v>5</v>
      </c>
      <c r="C25" s="26">
        <f t="shared" si="0"/>
        <v>0.1724137931034483</v>
      </c>
      <c r="D25" s="27">
        <v>24</v>
      </c>
      <c r="E25" s="28">
        <f t="shared" si="1"/>
        <v>0.8275862068965517</v>
      </c>
      <c r="F25" s="20">
        <f t="shared" si="2"/>
        <v>29</v>
      </c>
      <c r="G25" s="26">
        <f t="shared" si="3"/>
        <v>0.0005866645088201974</v>
      </c>
      <c r="J25" s="21"/>
    </row>
    <row r="26" spans="1:10" s="7" customFormat="1" ht="13.5" customHeight="1" thickTop="1">
      <c r="A26" s="17" t="s">
        <v>4</v>
      </c>
      <c r="B26" s="20">
        <f>SUM(B5:B25)</f>
        <v>24663</v>
      </c>
      <c r="C26" s="19">
        <f t="shared" si="0"/>
        <v>0.4989278200356045</v>
      </c>
      <c r="D26" s="20">
        <f>SUM(D5:D25)</f>
        <v>24769</v>
      </c>
      <c r="E26" s="19">
        <f t="shared" si="1"/>
        <v>0.5010721799643956</v>
      </c>
      <c r="F26" s="29">
        <f>SUM(F5:F25)</f>
        <v>49432</v>
      </c>
      <c r="G26" s="19">
        <v>1</v>
      </c>
      <c r="J26" s="21"/>
    </row>
    <row r="27" spans="1:7" s="7" customFormat="1" ht="13.5" customHeight="1">
      <c r="A27" s="6"/>
      <c r="B27" s="30"/>
      <c r="C27" s="31"/>
      <c r="D27" s="30"/>
      <c r="E27" s="31"/>
      <c r="F27" s="30"/>
      <c r="G27" s="32"/>
    </row>
    <row r="28" spans="1:7" s="7" customFormat="1" ht="13.5" customHeight="1">
      <c r="A28" s="14" t="s">
        <v>26</v>
      </c>
      <c r="B28" s="33">
        <f>SUM(B5:B7)</f>
        <v>3136</v>
      </c>
      <c r="C28" s="34">
        <f>B28/F26</f>
        <v>0.06344068619517722</v>
      </c>
      <c r="D28" s="33">
        <f>SUM(D5:D7)</f>
        <v>3026</v>
      </c>
      <c r="E28" s="34">
        <f>D28/F26</f>
        <v>0.061215407023790254</v>
      </c>
      <c r="F28" s="33">
        <f>SUM(F5:F7)</f>
        <v>6162</v>
      </c>
      <c r="G28" s="34">
        <f>F28/F26</f>
        <v>0.12465609321896746</v>
      </c>
    </row>
    <row r="29" spans="1:7" s="7" customFormat="1" ht="13.5" customHeight="1">
      <c r="A29" s="17" t="s">
        <v>27</v>
      </c>
      <c r="B29" s="20">
        <f>SUM(B8:B17)</f>
        <v>15333</v>
      </c>
      <c r="C29" s="34">
        <f>B29/F26</f>
        <v>0.3101836866806927</v>
      </c>
      <c r="D29" s="20">
        <f>SUM(D8:D17)</f>
        <v>14156</v>
      </c>
      <c r="E29" s="19">
        <f>D29/F26</f>
        <v>0.28637319954685225</v>
      </c>
      <c r="F29" s="20">
        <f>SUM(F8:F17)</f>
        <v>29489</v>
      </c>
      <c r="G29" s="34">
        <f>F29/F26</f>
        <v>0.5965568862275449</v>
      </c>
    </row>
    <row r="30" spans="1:7" s="7" customFormat="1" ht="13.5" customHeight="1">
      <c r="A30" s="17" t="s">
        <v>28</v>
      </c>
      <c r="B30" s="20">
        <f>SUM(B18:B25)</f>
        <v>6194</v>
      </c>
      <c r="C30" s="19">
        <f>B30/F26</f>
        <v>0.12530344715973457</v>
      </c>
      <c r="D30" s="20">
        <f>SUM(D18:D25)</f>
        <v>7587</v>
      </c>
      <c r="E30" s="19">
        <f>D30/F26</f>
        <v>0.15348357339375304</v>
      </c>
      <c r="F30" s="20">
        <f>SUM(F18:F25)</f>
        <v>13781</v>
      </c>
      <c r="G30" s="34">
        <f>F30/F26</f>
        <v>0.27878702055348764</v>
      </c>
    </row>
    <row r="31" spans="1:7" s="7" customFormat="1" ht="13.5" customHeight="1">
      <c r="A31" s="6"/>
      <c r="B31" s="35"/>
      <c r="C31" s="36"/>
      <c r="D31" s="35"/>
      <c r="E31" s="36"/>
      <c r="F31" s="35"/>
      <c r="G31" s="37"/>
    </row>
    <row r="32" spans="1:7" s="7" customFormat="1" ht="13.5" customHeight="1">
      <c r="A32" s="14" t="s">
        <v>29</v>
      </c>
      <c r="B32" s="38">
        <v>46.63</v>
      </c>
      <c r="C32" s="36"/>
      <c r="D32" s="35"/>
      <c r="E32" s="36"/>
      <c r="F32" s="35"/>
      <c r="G32" s="37"/>
    </row>
    <row r="33" spans="1:7" s="7" customFormat="1" ht="13.5" customHeight="1">
      <c r="A33" s="17" t="s">
        <v>2</v>
      </c>
      <c r="B33" s="38">
        <v>45.38</v>
      </c>
      <c r="C33" s="36"/>
      <c r="D33" s="35"/>
      <c r="E33" s="36"/>
      <c r="F33" s="35"/>
      <c r="G33" s="37"/>
    </row>
    <row r="34" spans="1:7" s="7" customFormat="1" ht="13.5" customHeight="1">
      <c r="A34" s="17" t="s">
        <v>3</v>
      </c>
      <c r="B34" s="39">
        <v>47.87</v>
      </c>
      <c r="C34" s="36"/>
      <c r="D34" s="35"/>
      <c r="E34" s="36"/>
      <c r="F34" s="35"/>
      <c r="G34" s="3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:IV35"/>
    </sheetView>
  </sheetViews>
  <sheetFormatPr defaultColWidth="9.140625" defaultRowHeight="15"/>
  <cols>
    <col min="1" max="1" width="11.140625" style="2" customWidth="1"/>
    <col min="2" max="2" width="11.140625" style="5" customWidth="1"/>
    <col min="3" max="3" width="11.140625" style="3" customWidth="1"/>
    <col min="4" max="4" width="11.140625" style="5" customWidth="1"/>
    <col min="5" max="5" width="11.140625" style="3" customWidth="1"/>
    <col min="6" max="6" width="11.140625" style="5" customWidth="1"/>
    <col min="7" max="7" width="11.140625" style="4" customWidth="1"/>
    <col min="8" max="16384" width="9.00390625" style="1" customWidth="1"/>
  </cols>
  <sheetData>
    <row r="1" spans="1:7" s="7" customFormat="1" ht="13.5" customHeight="1">
      <c r="A1" s="41" t="s">
        <v>0</v>
      </c>
      <c r="B1" s="41"/>
      <c r="C1" s="41"/>
      <c r="D1" s="41"/>
      <c r="E1" s="41"/>
      <c r="F1" s="41"/>
      <c r="G1" s="41"/>
    </row>
    <row r="2" spans="1:7" s="7" customFormat="1" ht="13.5" customHeight="1">
      <c r="A2" s="6"/>
      <c r="B2" s="8"/>
      <c r="C2" s="9"/>
      <c r="D2" s="8"/>
      <c r="E2" s="9"/>
      <c r="F2" s="10"/>
      <c r="G2" s="11">
        <v>45047</v>
      </c>
    </row>
    <row r="3" spans="1:7" s="7" customFormat="1" ht="13.5" customHeight="1">
      <c r="A3" s="6"/>
      <c r="B3" s="10"/>
      <c r="C3" s="12"/>
      <c r="D3" s="10"/>
      <c r="E3" s="12"/>
      <c r="F3" s="10"/>
      <c r="G3" s="13"/>
    </row>
    <row r="4" spans="1:10" s="15" customFormat="1" ht="13.5" customHeight="1">
      <c r="A4" s="14" t="s">
        <v>1</v>
      </c>
      <c r="B4" s="42" t="s">
        <v>2</v>
      </c>
      <c r="C4" s="43"/>
      <c r="D4" s="44" t="s">
        <v>3</v>
      </c>
      <c r="E4" s="43"/>
      <c r="F4" s="44" t="s">
        <v>4</v>
      </c>
      <c r="G4" s="43"/>
      <c r="I4" s="16"/>
      <c r="J4" s="16"/>
    </row>
    <row r="5" spans="1:10" s="7" customFormat="1" ht="13.5" customHeight="1">
      <c r="A5" s="17" t="s">
        <v>5</v>
      </c>
      <c r="B5" s="18">
        <v>934</v>
      </c>
      <c r="C5" s="19">
        <f aca="true" t="shared" si="0" ref="C5:C26">B5/F5</f>
        <v>0.5029617662897146</v>
      </c>
      <c r="D5" s="18">
        <v>923</v>
      </c>
      <c r="E5" s="19">
        <f aca="true" t="shared" si="1" ref="E5:E26">D5/F5</f>
        <v>0.4970382337102854</v>
      </c>
      <c r="F5" s="20">
        <f aca="true" t="shared" si="2" ref="F5:F25">B5+D5</f>
        <v>1857</v>
      </c>
      <c r="G5" s="19">
        <f aca="true" t="shared" si="3" ref="G5:G25">F5/$F$26</f>
        <v>0.037729332168471526</v>
      </c>
      <c r="I5" s="16"/>
      <c r="J5" s="16"/>
    </row>
    <row r="6" spans="1:10" s="7" customFormat="1" ht="13.5" customHeight="1">
      <c r="A6" s="17" t="s">
        <v>6</v>
      </c>
      <c r="B6" s="18">
        <v>1117</v>
      </c>
      <c r="C6" s="19">
        <f t="shared" si="0"/>
        <v>0.5195348837209303</v>
      </c>
      <c r="D6" s="18">
        <v>1033</v>
      </c>
      <c r="E6" s="19">
        <f t="shared" si="1"/>
        <v>0.4804651162790698</v>
      </c>
      <c r="F6" s="20">
        <f t="shared" si="2"/>
        <v>2150</v>
      </c>
      <c r="G6" s="19">
        <f t="shared" si="3"/>
        <v>0.04368231780410004</v>
      </c>
      <c r="I6" s="16"/>
      <c r="J6" s="16"/>
    </row>
    <row r="7" spans="1:10" s="7" customFormat="1" ht="13.5" customHeight="1">
      <c r="A7" s="17" t="s">
        <v>7</v>
      </c>
      <c r="B7" s="18">
        <v>1079</v>
      </c>
      <c r="C7" s="19">
        <f t="shared" si="0"/>
        <v>0.5013940520446096</v>
      </c>
      <c r="D7" s="18">
        <v>1073</v>
      </c>
      <c r="E7" s="19">
        <f t="shared" si="1"/>
        <v>0.4986059479553903</v>
      </c>
      <c r="F7" s="20">
        <f t="shared" si="2"/>
        <v>2152</v>
      </c>
      <c r="G7" s="19">
        <f t="shared" si="3"/>
        <v>0.04372295251833642</v>
      </c>
      <c r="I7" s="21"/>
      <c r="J7" s="22"/>
    </row>
    <row r="8" spans="1:9" s="7" customFormat="1" ht="13.5" customHeight="1">
      <c r="A8" s="17" t="s">
        <v>8</v>
      </c>
      <c r="B8" s="18">
        <v>1088</v>
      </c>
      <c r="C8" s="19">
        <f t="shared" si="0"/>
        <v>0.5</v>
      </c>
      <c r="D8" s="18">
        <v>1088</v>
      </c>
      <c r="E8" s="19">
        <f t="shared" si="1"/>
        <v>0.5</v>
      </c>
      <c r="F8" s="20">
        <f t="shared" si="2"/>
        <v>2176</v>
      </c>
      <c r="G8" s="19">
        <f t="shared" si="3"/>
        <v>0.04421056908917288</v>
      </c>
      <c r="I8" s="21"/>
    </row>
    <row r="9" spans="1:9" s="7" customFormat="1" ht="13.5" customHeight="1">
      <c r="A9" s="17" t="s">
        <v>9</v>
      </c>
      <c r="B9" s="18">
        <v>1287</v>
      </c>
      <c r="C9" s="19">
        <f t="shared" si="0"/>
        <v>0.5139776357827476</v>
      </c>
      <c r="D9" s="18">
        <v>1217</v>
      </c>
      <c r="E9" s="19">
        <f t="shared" si="1"/>
        <v>0.4860223642172524</v>
      </c>
      <c r="F9" s="20">
        <f t="shared" si="2"/>
        <v>2504</v>
      </c>
      <c r="G9" s="19">
        <f t="shared" si="3"/>
        <v>0.05087466222393791</v>
      </c>
      <c r="I9" s="21"/>
    </row>
    <row r="10" spans="1:9" s="7" customFormat="1" ht="13.5" customHeight="1">
      <c r="A10" s="17" t="s">
        <v>10</v>
      </c>
      <c r="B10" s="18">
        <v>1325</v>
      </c>
      <c r="C10" s="19">
        <f t="shared" si="0"/>
        <v>0.5295763389288569</v>
      </c>
      <c r="D10" s="18">
        <v>1177</v>
      </c>
      <c r="E10" s="19">
        <f t="shared" si="1"/>
        <v>0.4704236610711431</v>
      </c>
      <c r="F10" s="20">
        <f t="shared" si="2"/>
        <v>2502</v>
      </c>
      <c r="G10" s="19">
        <f t="shared" si="3"/>
        <v>0.050834027509701535</v>
      </c>
      <c r="I10" s="21"/>
    </row>
    <row r="11" spans="1:9" s="7" customFormat="1" ht="13.5" customHeight="1">
      <c r="A11" s="17" t="s">
        <v>11</v>
      </c>
      <c r="B11" s="18">
        <v>1406</v>
      </c>
      <c r="C11" s="19">
        <f t="shared" si="0"/>
        <v>0.525607476635514</v>
      </c>
      <c r="D11" s="18">
        <v>1269</v>
      </c>
      <c r="E11" s="19">
        <f t="shared" si="1"/>
        <v>0.474392523364486</v>
      </c>
      <c r="F11" s="20">
        <f t="shared" si="2"/>
        <v>2675</v>
      </c>
      <c r="G11" s="19">
        <f t="shared" si="3"/>
        <v>0.05434893029114773</v>
      </c>
      <c r="I11" s="21"/>
    </row>
    <row r="12" spans="1:9" s="7" customFormat="1" ht="13.5" customHeight="1">
      <c r="A12" s="17" t="s">
        <v>12</v>
      </c>
      <c r="B12" s="18">
        <v>1602</v>
      </c>
      <c r="C12" s="19">
        <f t="shared" si="0"/>
        <v>0.5311671087533156</v>
      </c>
      <c r="D12" s="18">
        <v>1414</v>
      </c>
      <c r="E12" s="19">
        <f t="shared" si="1"/>
        <v>0.46883289124668437</v>
      </c>
      <c r="F12" s="20">
        <f t="shared" si="2"/>
        <v>3016</v>
      </c>
      <c r="G12" s="19">
        <f t="shared" si="3"/>
        <v>0.06127714906844917</v>
      </c>
      <c r="I12" s="21"/>
    </row>
    <row r="13" spans="1:9" s="7" customFormat="1" ht="13.5" customHeight="1">
      <c r="A13" s="17" t="s">
        <v>13</v>
      </c>
      <c r="B13" s="18">
        <v>1738</v>
      </c>
      <c r="C13" s="19">
        <f t="shared" si="0"/>
        <v>0.5308491142333537</v>
      </c>
      <c r="D13" s="18">
        <v>1536</v>
      </c>
      <c r="E13" s="19">
        <f t="shared" si="1"/>
        <v>0.4691508857666463</v>
      </c>
      <c r="F13" s="20">
        <f t="shared" si="2"/>
        <v>3274</v>
      </c>
      <c r="G13" s="19">
        <f t="shared" si="3"/>
        <v>0.06651902720494118</v>
      </c>
      <c r="I13" s="21"/>
    </row>
    <row r="14" spans="1:10" s="7" customFormat="1" ht="13.5" customHeight="1">
      <c r="A14" s="17" t="s">
        <v>14</v>
      </c>
      <c r="B14" s="18">
        <v>2019</v>
      </c>
      <c r="C14" s="19">
        <f t="shared" si="0"/>
        <v>0.5221101629169899</v>
      </c>
      <c r="D14" s="18">
        <v>1848</v>
      </c>
      <c r="E14" s="19">
        <f t="shared" si="1"/>
        <v>0.4778898370830101</v>
      </c>
      <c r="F14" s="20">
        <f t="shared" si="2"/>
        <v>3867</v>
      </c>
      <c r="G14" s="19">
        <f t="shared" si="3"/>
        <v>0.07856721997602552</v>
      </c>
      <c r="I14" s="22"/>
      <c r="J14" s="21"/>
    </row>
    <row r="15" spans="1:10" s="7" customFormat="1" ht="13.5" customHeight="1">
      <c r="A15" s="17" t="s">
        <v>15</v>
      </c>
      <c r="B15" s="18">
        <v>1938</v>
      </c>
      <c r="C15" s="19">
        <f t="shared" si="0"/>
        <v>0.5257731958762887</v>
      </c>
      <c r="D15" s="18">
        <v>1748</v>
      </c>
      <c r="E15" s="19">
        <f t="shared" si="1"/>
        <v>0.4742268041237113</v>
      </c>
      <c r="F15" s="20">
        <f t="shared" si="2"/>
        <v>3686</v>
      </c>
      <c r="G15" s="19">
        <f t="shared" si="3"/>
        <v>0.07488977833763384</v>
      </c>
      <c r="J15" s="21"/>
    </row>
    <row r="16" spans="1:10" s="7" customFormat="1" ht="13.5" customHeight="1">
      <c r="A16" s="17" t="s">
        <v>16</v>
      </c>
      <c r="B16" s="18">
        <v>1474</v>
      </c>
      <c r="C16" s="19">
        <f t="shared" si="0"/>
        <v>0.5162872154115586</v>
      </c>
      <c r="D16" s="18">
        <v>1381</v>
      </c>
      <c r="E16" s="19">
        <f t="shared" si="1"/>
        <v>0.48371278458844136</v>
      </c>
      <c r="F16" s="20">
        <f t="shared" si="2"/>
        <v>2855</v>
      </c>
      <c r="G16" s="19">
        <f t="shared" si="3"/>
        <v>0.05800605457242122</v>
      </c>
      <c r="J16" s="21"/>
    </row>
    <row r="17" spans="1:12" s="7" customFormat="1" ht="13.5" customHeight="1">
      <c r="A17" s="17" t="s">
        <v>17</v>
      </c>
      <c r="B17" s="18">
        <v>1350</v>
      </c>
      <c r="C17" s="19">
        <f t="shared" si="0"/>
        <v>0.4934210526315789</v>
      </c>
      <c r="D17" s="18">
        <v>1386</v>
      </c>
      <c r="E17" s="19">
        <f t="shared" si="1"/>
        <v>0.506578947368421</v>
      </c>
      <c r="F17" s="20">
        <f t="shared" si="2"/>
        <v>2736</v>
      </c>
      <c r="G17" s="19">
        <f t="shared" si="3"/>
        <v>0.05558828907535708</v>
      </c>
      <c r="J17" s="21"/>
      <c r="L17" s="21"/>
    </row>
    <row r="18" spans="1:12" s="7" customFormat="1" ht="13.5" customHeight="1">
      <c r="A18" s="17" t="s">
        <v>18</v>
      </c>
      <c r="B18" s="18">
        <v>1471</v>
      </c>
      <c r="C18" s="19">
        <f t="shared" si="0"/>
        <v>0.4909879839786382</v>
      </c>
      <c r="D18" s="18">
        <v>1525</v>
      </c>
      <c r="E18" s="19">
        <f t="shared" si="1"/>
        <v>0.5090120160213618</v>
      </c>
      <c r="F18" s="20">
        <f t="shared" si="2"/>
        <v>2996</v>
      </c>
      <c r="G18" s="19">
        <f t="shared" si="3"/>
        <v>0.060870801926085454</v>
      </c>
      <c r="J18" s="21"/>
      <c r="L18" s="21"/>
    </row>
    <row r="19" spans="1:12" s="7" customFormat="1" ht="13.5" customHeight="1">
      <c r="A19" s="17" t="s">
        <v>19</v>
      </c>
      <c r="B19" s="18">
        <v>1759</v>
      </c>
      <c r="C19" s="19">
        <f t="shared" si="0"/>
        <v>0.4868530307223914</v>
      </c>
      <c r="D19" s="18">
        <v>1854</v>
      </c>
      <c r="E19" s="19">
        <f t="shared" si="1"/>
        <v>0.5131469692776086</v>
      </c>
      <c r="F19" s="20">
        <f t="shared" si="2"/>
        <v>3613</v>
      </c>
      <c r="G19" s="19">
        <f t="shared" si="3"/>
        <v>0.07340661126800625</v>
      </c>
      <c r="J19" s="23"/>
      <c r="L19" s="21"/>
    </row>
    <row r="20" spans="1:12" s="7" customFormat="1" ht="13.5" customHeight="1">
      <c r="A20" s="17" t="s">
        <v>20</v>
      </c>
      <c r="B20" s="18">
        <v>1396</v>
      </c>
      <c r="C20" s="19">
        <f t="shared" si="0"/>
        <v>0.4653333333333333</v>
      </c>
      <c r="D20" s="18">
        <v>1604</v>
      </c>
      <c r="E20" s="19">
        <f t="shared" si="1"/>
        <v>0.5346666666666666</v>
      </c>
      <c r="F20" s="20">
        <f t="shared" si="2"/>
        <v>3000</v>
      </c>
      <c r="G20" s="19">
        <f t="shared" si="3"/>
        <v>0.0609520713545582</v>
      </c>
      <c r="J20" s="21"/>
      <c r="L20" s="21"/>
    </row>
    <row r="21" spans="1:12" s="7" customFormat="1" ht="13.5" customHeight="1">
      <c r="A21" s="17" t="s">
        <v>21</v>
      </c>
      <c r="B21" s="18">
        <v>936</v>
      </c>
      <c r="C21" s="19">
        <f t="shared" si="0"/>
        <v>0.4361602982292637</v>
      </c>
      <c r="D21" s="18">
        <v>1210</v>
      </c>
      <c r="E21" s="19">
        <f t="shared" si="1"/>
        <v>0.5638397017707363</v>
      </c>
      <c r="F21" s="20">
        <f t="shared" si="2"/>
        <v>2146</v>
      </c>
      <c r="G21" s="19">
        <f t="shared" si="3"/>
        <v>0.043601048375627297</v>
      </c>
      <c r="J21" s="21"/>
      <c r="L21" s="21"/>
    </row>
    <row r="22" spans="1:12" s="7" customFormat="1" ht="13.5" customHeight="1">
      <c r="A22" s="17" t="s">
        <v>22</v>
      </c>
      <c r="B22" s="18">
        <v>427</v>
      </c>
      <c r="C22" s="19">
        <f t="shared" si="0"/>
        <v>0.3418734987990392</v>
      </c>
      <c r="D22" s="18">
        <v>822</v>
      </c>
      <c r="E22" s="19">
        <f t="shared" si="1"/>
        <v>0.6581265012009607</v>
      </c>
      <c r="F22" s="20">
        <f t="shared" si="2"/>
        <v>1249</v>
      </c>
      <c r="G22" s="19">
        <f t="shared" si="3"/>
        <v>0.025376379040614398</v>
      </c>
      <c r="J22" s="21"/>
      <c r="L22" s="21"/>
    </row>
    <row r="23" spans="1:12" s="7" customFormat="1" ht="13.5" customHeight="1">
      <c r="A23" s="17" t="s">
        <v>23</v>
      </c>
      <c r="B23" s="18">
        <v>177</v>
      </c>
      <c r="C23" s="19">
        <f t="shared" si="0"/>
        <v>0.32181818181818184</v>
      </c>
      <c r="D23" s="18">
        <v>373</v>
      </c>
      <c r="E23" s="19">
        <f t="shared" si="1"/>
        <v>0.6781818181818182</v>
      </c>
      <c r="F23" s="20">
        <f t="shared" si="2"/>
        <v>550</v>
      </c>
      <c r="G23" s="19">
        <f t="shared" si="3"/>
        <v>0.011174546415002337</v>
      </c>
      <c r="J23" s="21"/>
      <c r="L23" s="21"/>
    </row>
    <row r="24" spans="1:12" s="7" customFormat="1" ht="13.5" customHeight="1">
      <c r="A24" s="17" t="s">
        <v>24</v>
      </c>
      <c r="B24" s="18">
        <v>34</v>
      </c>
      <c r="C24" s="19">
        <f t="shared" si="0"/>
        <v>0.18181818181818182</v>
      </c>
      <c r="D24" s="18">
        <v>153</v>
      </c>
      <c r="E24" s="19">
        <f t="shared" si="1"/>
        <v>0.8181818181818182</v>
      </c>
      <c r="F24" s="20">
        <f t="shared" si="2"/>
        <v>187</v>
      </c>
      <c r="G24" s="19">
        <f t="shared" si="3"/>
        <v>0.0037993457811007943</v>
      </c>
      <c r="J24" s="21"/>
      <c r="L24" s="21"/>
    </row>
    <row r="25" spans="1:10" s="7" customFormat="1" ht="13.5" customHeight="1" thickBot="1">
      <c r="A25" s="24" t="s">
        <v>25</v>
      </c>
      <c r="B25" s="25">
        <v>4</v>
      </c>
      <c r="C25" s="26">
        <f t="shared" si="0"/>
        <v>0.14285714285714285</v>
      </c>
      <c r="D25" s="27">
        <v>24</v>
      </c>
      <c r="E25" s="28">
        <f t="shared" si="1"/>
        <v>0.8571428571428571</v>
      </c>
      <c r="F25" s="20">
        <f t="shared" si="2"/>
        <v>28</v>
      </c>
      <c r="G25" s="26">
        <f t="shared" si="3"/>
        <v>0.0005688859993092099</v>
      </c>
      <c r="J25" s="21"/>
    </row>
    <row r="26" spans="1:10" s="7" customFormat="1" ht="13.5" customHeight="1" thickTop="1">
      <c r="A26" s="17" t="s">
        <v>4</v>
      </c>
      <c r="B26" s="20">
        <f>SUM(B5:B25)</f>
        <v>24561</v>
      </c>
      <c r="C26" s="19">
        <f t="shared" si="0"/>
        <v>0.49901460817976795</v>
      </c>
      <c r="D26" s="20">
        <f>SUM(D5:D25)</f>
        <v>24658</v>
      </c>
      <c r="E26" s="19">
        <f t="shared" si="1"/>
        <v>0.500985391820232</v>
      </c>
      <c r="F26" s="29">
        <f>SUM(F5:F25)</f>
        <v>49219</v>
      </c>
      <c r="G26" s="19">
        <v>1</v>
      </c>
      <c r="J26" s="21"/>
    </row>
    <row r="27" spans="1:7" s="7" customFormat="1" ht="13.5" customHeight="1">
      <c r="A27" s="6"/>
      <c r="B27" s="30"/>
      <c r="C27" s="31"/>
      <c r="D27" s="30"/>
      <c r="E27" s="31"/>
      <c r="F27" s="30"/>
      <c r="G27" s="32"/>
    </row>
    <row r="28" spans="1:7" s="7" customFormat="1" ht="13.5" customHeight="1">
      <c r="A28" s="14" t="s">
        <v>26</v>
      </c>
      <c r="B28" s="33">
        <f>SUM(B5:B7)</f>
        <v>3130</v>
      </c>
      <c r="C28" s="34">
        <f>B28/F26</f>
        <v>0.06359332777992238</v>
      </c>
      <c r="D28" s="33">
        <f>SUM(D5:D7)</f>
        <v>3029</v>
      </c>
      <c r="E28" s="34">
        <f>D28/F26</f>
        <v>0.0615412747109856</v>
      </c>
      <c r="F28" s="33">
        <f>SUM(F5:F7)</f>
        <v>6159</v>
      </c>
      <c r="G28" s="34">
        <f>F28/F26</f>
        <v>0.125134602490908</v>
      </c>
    </row>
    <row r="29" spans="1:7" s="7" customFormat="1" ht="13.5" customHeight="1">
      <c r="A29" s="17" t="s">
        <v>27</v>
      </c>
      <c r="B29" s="20">
        <f>SUM(B8:B17)</f>
        <v>15227</v>
      </c>
      <c r="C29" s="34">
        <f>B29/F26</f>
        <v>0.3093723968386192</v>
      </c>
      <c r="D29" s="20">
        <f>SUM(D8:D17)</f>
        <v>14064</v>
      </c>
      <c r="E29" s="19">
        <f>D29/F26</f>
        <v>0.2857433105101688</v>
      </c>
      <c r="F29" s="20">
        <f>SUM(F8:F17)</f>
        <v>29291</v>
      </c>
      <c r="G29" s="34">
        <f>F29/F26</f>
        <v>0.595115707348788</v>
      </c>
    </row>
    <row r="30" spans="1:7" s="7" customFormat="1" ht="13.5" customHeight="1">
      <c r="A30" s="17" t="s">
        <v>28</v>
      </c>
      <c r="B30" s="20">
        <f>SUM(B18:B25)</f>
        <v>6204</v>
      </c>
      <c r="C30" s="19">
        <f>B30/F26</f>
        <v>0.12604888356122634</v>
      </c>
      <c r="D30" s="20">
        <f>SUM(D18:D25)</f>
        <v>7565</v>
      </c>
      <c r="E30" s="19">
        <f>D30/F26</f>
        <v>0.1537008065990776</v>
      </c>
      <c r="F30" s="20">
        <f>SUM(F18:F25)</f>
        <v>13769</v>
      </c>
      <c r="G30" s="34">
        <f>F30/F26</f>
        <v>0.27974969016030393</v>
      </c>
    </row>
    <row r="31" spans="1:7" s="7" customFormat="1" ht="13.5" customHeight="1">
      <c r="A31" s="6"/>
      <c r="B31" s="35"/>
      <c r="C31" s="36"/>
      <c r="D31" s="35"/>
      <c r="E31" s="36"/>
      <c r="F31" s="35"/>
      <c r="G31" s="37"/>
    </row>
    <row r="32" spans="1:7" s="7" customFormat="1" ht="13.5" customHeight="1">
      <c r="A32" s="14" t="s">
        <v>29</v>
      </c>
      <c r="B32" s="38">
        <v>46.57</v>
      </c>
      <c r="C32" s="36"/>
      <c r="D32" s="35"/>
      <c r="E32" s="36"/>
      <c r="F32" s="35"/>
      <c r="G32" s="37"/>
    </row>
    <row r="33" spans="1:7" s="7" customFormat="1" ht="13.5" customHeight="1">
      <c r="A33" s="17" t="s">
        <v>2</v>
      </c>
      <c r="B33" s="38">
        <v>45.29</v>
      </c>
      <c r="C33" s="36"/>
      <c r="D33" s="35"/>
      <c r="E33" s="36"/>
      <c r="F33" s="35"/>
      <c r="G33" s="37"/>
    </row>
    <row r="34" spans="1:7" s="7" customFormat="1" ht="13.5" customHeight="1">
      <c r="A34" s="17" t="s">
        <v>3</v>
      </c>
      <c r="B34" s="39">
        <v>47.85</v>
      </c>
      <c r="C34" s="36"/>
      <c r="D34" s="35"/>
      <c r="E34" s="36"/>
      <c r="F34" s="35"/>
      <c r="G34" s="37"/>
    </row>
    <row r="35" spans="1:7" s="7" customFormat="1" ht="13.5" customHeight="1">
      <c r="A35" s="6"/>
      <c r="B35" s="40"/>
      <c r="C35" s="12"/>
      <c r="D35" s="40"/>
      <c r="E35" s="12"/>
      <c r="F35" s="40"/>
      <c r="G35" s="13"/>
    </row>
    <row r="36" spans="1:7" s="7" customFormat="1" ht="13.5" customHeight="1">
      <c r="A36" s="6"/>
      <c r="B36" s="40"/>
      <c r="C36" s="12"/>
      <c r="D36" s="40"/>
      <c r="E36" s="12"/>
      <c r="F36" s="40"/>
      <c r="G36" s="13"/>
    </row>
    <row r="37" spans="1:7" s="7" customFormat="1" ht="13.5" customHeight="1">
      <c r="A37" s="6"/>
      <c r="B37" s="40"/>
      <c r="C37" s="12"/>
      <c r="D37" s="40"/>
      <c r="E37" s="12"/>
      <c r="F37" s="40"/>
      <c r="G37" s="13"/>
    </row>
    <row r="38" spans="1:7" s="7" customFormat="1" ht="13.5" customHeight="1">
      <c r="A38" s="6"/>
      <c r="B38" s="40"/>
      <c r="C38" s="12"/>
      <c r="D38" s="40"/>
      <c r="E38" s="12"/>
      <c r="F38" s="40"/>
      <c r="G38" s="13"/>
    </row>
    <row r="39" spans="1:7" s="7" customFormat="1" ht="13.5" customHeight="1">
      <c r="A39" s="6"/>
      <c r="B39" s="40"/>
      <c r="C39" s="12"/>
      <c r="D39" s="40"/>
      <c r="E39" s="12"/>
      <c r="F39" s="40"/>
      <c r="G39" s="13"/>
    </row>
    <row r="40" spans="1:7" s="7" customFormat="1" ht="13.5" customHeight="1">
      <c r="A40" s="6"/>
      <c r="B40" s="40"/>
      <c r="C40" s="12"/>
      <c r="D40" s="40"/>
      <c r="E40" s="12"/>
      <c r="F40" s="40"/>
      <c r="G40" s="13"/>
    </row>
    <row r="41" spans="1:7" s="7" customFormat="1" ht="13.5" customHeight="1">
      <c r="A41" s="6"/>
      <c r="B41" s="40"/>
      <c r="C41" s="12"/>
      <c r="D41" s="40"/>
      <c r="E41" s="12"/>
      <c r="F41" s="40"/>
      <c r="G41" s="13"/>
    </row>
    <row r="42" spans="1:7" s="7" customFormat="1" ht="13.5" customHeight="1">
      <c r="A42" s="6"/>
      <c r="B42" s="40"/>
      <c r="C42" s="12"/>
      <c r="D42" s="40"/>
      <c r="E42" s="12"/>
      <c r="F42" s="40"/>
      <c r="G42" s="13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0">
      <selection activeCell="E42" sqref="E42"/>
    </sheetView>
  </sheetViews>
  <sheetFormatPr defaultColWidth="9.140625" defaultRowHeight="15"/>
  <cols>
    <col min="1" max="1" width="11.140625" style="2" customWidth="1"/>
    <col min="2" max="2" width="11.140625" style="5" customWidth="1"/>
    <col min="3" max="3" width="11.140625" style="3" customWidth="1"/>
    <col min="4" max="4" width="11.140625" style="5" customWidth="1"/>
    <col min="5" max="5" width="11.140625" style="3" customWidth="1"/>
    <col min="6" max="6" width="11.140625" style="5" customWidth="1"/>
    <col min="7" max="7" width="11.140625" style="4" customWidth="1"/>
    <col min="8" max="16384" width="9.00390625" style="1" customWidth="1"/>
  </cols>
  <sheetData>
    <row r="1" spans="1:7" s="7" customFormat="1" ht="13.5" customHeight="1">
      <c r="A1" s="41" t="s">
        <v>0</v>
      </c>
      <c r="B1" s="41"/>
      <c r="C1" s="41"/>
      <c r="D1" s="41"/>
      <c r="E1" s="41"/>
      <c r="F1" s="41"/>
      <c r="G1" s="41"/>
    </row>
    <row r="2" spans="1:7" s="7" customFormat="1" ht="13.5" customHeight="1">
      <c r="A2" s="6"/>
      <c r="B2" s="8"/>
      <c r="C2" s="9"/>
      <c r="D2" s="8"/>
      <c r="E2" s="9"/>
      <c r="F2" s="10"/>
      <c r="G2" s="11">
        <v>45078</v>
      </c>
    </row>
    <row r="3" spans="1:7" s="7" customFormat="1" ht="13.5" customHeight="1">
      <c r="A3" s="6"/>
      <c r="B3" s="10"/>
      <c r="C3" s="12"/>
      <c r="D3" s="10"/>
      <c r="E3" s="12"/>
      <c r="F3" s="10"/>
      <c r="G3" s="13"/>
    </row>
    <row r="4" spans="1:10" s="15" customFormat="1" ht="13.5" customHeight="1">
      <c r="A4" s="14" t="s">
        <v>1</v>
      </c>
      <c r="B4" s="42" t="s">
        <v>2</v>
      </c>
      <c r="C4" s="43"/>
      <c r="D4" s="44" t="s">
        <v>3</v>
      </c>
      <c r="E4" s="43"/>
      <c r="F4" s="44" t="s">
        <v>4</v>
      </c>
      <c r="G4" s="43"/>
      <c r="I4" s="16"/>
      <c r="J4" s="16"/>
    </row>
    <row r="5" spans="1:10" s="7" customFormat="1" ht="13.5" customHeight="1">
      <c r="A5" s="17" t="s">
        <v>5</v>
      </c>
      <c r="B5" s="18">
        <v>931</v>
      </c>
      <c r="C5" s="19">
        <f aca="true" t="shared" si="0" ref="C5:C26">B5/F5</f>
        <v>0.5035154137371552</v>
      </c>
      <c r="D5" s="18">
        <v>918</v>
      </c>
      <c r="E5" s="19">
        <f aca="true" t="shared" si="1" ref="E5:E26">D5/F5</f>
        <v>0.4964845862628448</v>
      </c>
      <c r="F5" s="20">
        <f aca="true" t="shared" si="2" ref="F5:F25">B5+D5</f>
        <v>1849</v>
      </c>
      <c r="G5" s="19">
        <f aca="true" t="shared" si="3" ref="G5:G25">F5/$F$26</f>
        <v>0.03751648574617023</v>
      </c>
      <c r="I5" s="16"/>
      <c r="J5" s="16"/>
    </row>
    <row r="6" spans="1:10" s="7" customFormat="1" ht="13.5" customHeight="1">
      <c r="A6" s="17" t="s">
        <v>6</v>
      </c>
      <c r="B6" s="18">
        <v>1120</v>
      </c>
      <c r="C6" s="19">
        <f t="shared" si="0"/>
        <v>0.5187586845761927</v>
      </c>
      <c r="D6" s="18">
        <v>1039</v>
      </c>
      <c r="E6" s="19">
        <f t="shared" si="1"/>
        <v>0.4812413154238073</v>
      </c>
      <c r="F6" s="20">
        <f t="shared" si="2"/>
        <v>2159</v>
      </c>
      <c r="G6" s="19">
        <f t="shared" si="3"/>
        <v>0.04380643197727503</v>
      </c>
      <c r="I6" s="16"/>
      <c r="J6" s="16"/>
    </row>
    <row r="7" spans="1:10" s="7" customFormat="1" ht="13.5" customHeight="1">
      <c r="A7" s="17" t="s">
        <v>7</v>
      </c>
      <c r="B7" s="18">
        <v>1078</v>
      </c>
      <c r="C7" s="19">
        <f t="shared" si="0"/>
        <v>0.5009293680297398</v>
      </c>
      <c r="D7" s="18">
        <v>1074</v>
      </c>
      <c r="E7" s="19">
        <f t="shared" si="1"/>
        <v>0.49907063197026025</v>
      </c>
      <c r="F7" s="20">
        <f t="shared" si="2"/>
        <v>2152</v>
      </c>
      <c r="G7" s="19">
        <f t="shared" si="3"/>
        <v>0.04366440093334686</v>
      </c>
      <c r="I7" s="21"/>
      <c r="J7" s="22"/>
    </row>
    <row r="8" spans="1:9" s="7" customFormat="1" ht="13.5" customHeight="1">
      <c r="A8" s="17" t="s">
        <v>8</v>
      </c>
      <c r="B8" s="18">
        <v>1093</v>
      </c>
      <c r="C8" s="19">
        <f t="shared" si="0"/>
        <v>0.5025287356321839</v>
      </c>
      <c r="D8" s="18">
        <v>1082</v>
      </c>
      <c r="E8" s="19">
        <f t="shared" si="1"/>
        <v>0.4974712643678161</v>
      </c>
      <c r="F8" s="20">
        <f t="shared" si="2"/>
        <v>2175</v>
      </c>
      <c r="G8" s="19">
        <f t="shared" si="3"/>
        <v>0.04413107436339657</v>
      </c>
      <c r="I8" s="21"/>
    </row>
    <row r="9" spans="1:9" s="7" customFormat="1" ht="13.5" customHeight="1">
      <c r="A9" s="17" t="s">
        <v>9</v>
      </c>
      <c r="B9" s="18">
        <v>1290</v>
      </c>
      <c r="C9" s="19">
        <f t="shared" si="0"/>
        <v>0.5151757188498403</v>
      </c>
      <c r="D9" s="18">
        <v>1214</v>
      </c>
      <c r="E9" s="19">
        <f t="shared" si="1"/>
        <v>0.48482428115015974</v>
      </c>
      <c r="F9" s="20">
        <f t="shared" si="2"/>
        <v>2504</v>
      </c>
      <c r="G9" s="19">
        <f t="shared" si="3"/>
        <v>0.050806533428020696</v>
      </c>
      <c r="I9" s="21"/>
    </row>
    <row r="10" spans="1:9" s="7" customFormat="1" ht="13.5" customHeight="1">
      <c r="A10" s="17" t="s">
        <v>10</v>
      </c>
      <c r="B10" s="18">
        <v>1325</v>
      </c>
      <c r="C10" s="19">
        <f t="shared" si="0"/>
        <v>0.5312750601443464</v>
      </c>
      <c r="D10" s="18">
        <v>1169</v>
      </c>
      <c r="E10" s="19">
        <f t="shared" si="1"/>
        <v>0.46872493985565356</v>
      </c>
      <c r="F10" s="20">
        <f t="shared" si="2"/>
        <v>2494</v>
      </c>
      <c r="G10" s="19">
        <f t="shared" si="3"/>
        <v>0.05060363193669473</v>
      </c>
      <c r="I10" s="21"/>
    </row>
    <row r="11" spans="1:9" s="7" customFormat="1" ht="13.5" customHeight="1">
      <c r="A11" s="17" t="s">
        <v>11</v>
      </c>
      <c r="B11" s="18">
        <v>1408</v>
      </c>
      <c r="C11" s="19">
        <f t="shared" si="0"/>
        <v>0.5216746943312338</v>
      </c>
      <c r="D11" s="18">
        <v>1291</v>
      </c>
      <c r="E11" s="19">
        <f t="shared" si="1"/>
        <v>0.4783253056687662</v>
      </c>
      <c r="F11" s="20">
        <f t="shared" si="2"/>
        <v>2699</v>
      </c>
      <c r="G11" s="19">
        <f t="shared" si="3"/>
        <v>0.05476311250887694</v>
      </c>
      <c r="I11" s="21"/>
    </row>
    <row r="12" spans="1:9" s="7" customFormat="1" ht="13.5" customHeight="1">
      <c r="A12" s="17" t="s">
        <v>12</v>
      </c>
      <c r="B12" s="18">
        <v>1616</v>
      </c>
      <c r="C12" s="19">
        <f t="shared" si="0"/>
        <v>0.5340383344348976</v>
      </c>
      <c r="D12" s="18">
        <v>1410</v>
      </c>
      <c r="E12" s="19">
        <f t="shared" si="1"/>
        <v>0.46596166556510243</v>
      </c>
      <c r="F12" s="20">
        <f t="shared" si="2"/>
        <v>3026</v>
      </c>
      <c r="G12" s="19">
        <f t="shared" si="3"/>
        <v>0.061397991275235875</v>
      </c>
      <c r="I12" s="21"/>
    </row>
    <row r="13" spans="1:9" s="7" customFormat="1" ht="13.5" customHeight="1">
      <c r="A13" s="17" t="s">
        <v>13</v>
      </c>
      <c r="B13" s="18">
        <v>1738</v>
      </c>
      <c r="C13" s="19">
        <f t="shared" si="0"/>
        <v>0.5329653480527445</v>
      </c>
      <c r="D13" s="18">
        <v>1523</v>
      </c>
      <c r="E13" s="19">
        <f t="shared" si="1"/>
        <v>0.46703465194725546</v>
      </c>
      <c r="F13" s="20">
        <f t="shared" si="2"/>
        <v>3261</v>
      </c>
      <c r="G13" s="19">
        <f t="shared" si="3"/>
        <v>0.06616617632139596</v>
      </c>
      <c r="I13" s="21"/>
    </row>
    <row r="14" spans="1:10" s="7" customFormat="1" ht="13.5" customHeight="1">
      <c r="A14" s="17" t="s">
        <v>14</v>
      </c>
      <c r="B14" s="18">
        <v>2022</v>
      </c>
      <c r="C14" s="19">
        <f t="shared" si="0"/>
        <v>0.521671826625387</v>
      </c>
      <c r="D14" s="18">
        <v>1854</v>
      </c>
      <c r="E14" s="19">
        <f t="shared" si="1"/>
        <v>0.47832817337461303</v>
      </c>
      <c r="F14" s="20">
        <f t="shared" si="2"/>
        <v>3876</v>
      </c>
      <c r="G14" s="19">
        <f t="shared" si="3"/>
        <v>0.07864461803794258</v>
      </c>
      <c r="I14" s="22"/>
      <c r="J14" s="21"/>
    </row>
    <row r="15" spans="1:10" s="7" customFormat="1" ht="13.5" customHeight="1">
      <c r="A15" s="17" t="s">
        <v>15</v>
      </c>
      <c r="B15" s="18">
        <v>1946</v>
      </c>
      <c r="C15" s="19">
        <f t="shared" si="0"/>
        <v>0.526088131927548</v>
      </c>
      <c r="D15" s="18">
        <v>1753</v>
      </c>
      <c r="E15" s="19">
        <f t="shared" si="1"/>
        <v>0.473911868072452</v>
      </c>
      <c r="F15" s="20">
        <f t="shared" si="2"/>
        <v>3699</v>
      </c>
      <c r="G15" s="19">
        <f t="shared" si="3"/>
        <v>0.07505326164147307</v>
      </c>
      <c r="J15" s="21"/>
    </row>
    <row r="16" spans="1:10" s="7" customFormat="1" ht="13.5" customHeight="1">
      <c r="A16" s="17" t="s">
        <v>16</v>
      </c>
      <c r="B16" s="18">
        <v>1486</v>
      </c>
      <c r="C16" s="19">
        <f t="shared" si="0"/>
        <v>0.5166898470097357</v>
      </c>
      <c r="D16" s="18">
        <v>1390</v>
      </c>
      <c r="E16" s="19">
        <f t="shared" si="1"/>
        <v>0.48331015299026425</v>
      </c>
      <c r="F16" s="20">
        <f t="shared" si="2"/>
        <v>2876</v>
      </c>
      <c r="G16" s="19">
        <f t="shared" si="3"/>
        <v>0.05835446890534646</v>
      </c>
      <c r="J16" s="21"/>
    </row>
    <row r="17" spans="1:12" s="7" customFormat="1" ht="13.5" customHeight="1">
      <c r="A17" s="17" t="s">
        <v>17</v>
      </c>
      <c r="B17" s="18">
        <v>1351</v>
      </c>
      <c r="C17" s="19">
        <f t="shared" si="0"/>
        <v>0.49378654970760233</v>
      </c>
      <c r="D17" s="18">
        <v>1385</v>
      </c>
      <c r="E17" s="19">
        <f t="shared" si="1"/>
        <v>0.5062134502923976</v>
      </c>
      <c r="F17" s="20">
        <f t="shared" si="2"/>
        <v>2736</v>
      </c>
      <c r="G17" s="19">
        <f t="shared" si="3"/>
        <v>0.055513848026783</v>
      </c>
      <c r="J17" s="21"/>
      <c r="L17" s="21"/>
    </row>
    <row r="18" spans="1:12" s="7" customFormat="1" ht="13.5" customHeight="1">
      <c r="A18" s="17" t="s">
        <v>18</v>
      </c>
      <c r="B18" s="18">
        <v>1464</v>
      </c>
      <c r="C18" s="19">
        <f t="shared" si="0"/>
        <v>0.4909456740442656</v>
      </c>
      <c r="D18" s="18">
        <v>1518</v>
      </c>
      <c r="E18" s="19">
        <f t="shared" si="1"/>
        <v>0.5090543259557344</v>
      </c>
      <c r="F18" s="20">
        <f t="shared" si="2"/>
        <v>2982</v>
      </c>
      <c r="G18" s="19">
        <f t="shared" si="3"/>
        <v>0.06050522471340165</v>
      </c>
      <c r="J18" s="21"/>
      <c r="L18" s="21"/>
    </row>
    <row r="19" spans="1:12" s="7" customFormat="1" ht="13.5" customHeight="1">
      <c r="A19" s="17" t="s">
        <v>19</v>
      </c>
      <c r="B19" s="18">
        <v>1765</v>
      </c>
      <c r="C19" s="19">
        <f t="shared" si="0"/>
        <v>0.4890551399279579</v>
      </c>
      <c r="D19" s="18">
        <v>1844</v>
      </c>
      <c r="E19" s="19">
        <f t="shared" si="1"/>
        <v>0.5109448600720421</v>
      </c>
      <c r="F19" s="20">
        <f t="shared" si="2"/>
        <v>3609</v>
      </c>
      <c r="G19" s="19">
        <f t="shared" si="3"/>
        <v>0.07322714821953942</v>
      </c>
      <c r="J19" s="23"/>
      <c r="L19" s="21"/>
    </row>
    <row r="20" spans="1:12" s="7" customFormat="1" ht="13.5" customHeight="1">
      <c r="A20" s="17" t="s">
        <v>20</v>
      </c>
      <c r="B20" s="18">
        <v>1390</v>
      </c>
      <c r="C20" s="19">
        <f t="shared" si="0"/>
        <v>0.4622547389424676</v>
      </c>
      <c r="D20" s="18">
        <v>1617</v>
      </c>
      <c r="E20" s="19">
        <f t="shared" si="1"/>
        <v>0.5377452610575324</v>
      </c>
      <c r="F20" s="20">
        <f t="shared" si="2"/>
        <v>3007</v>
      </c>
      <c r="G20" s="19">
        <f t="shared" si="3"/>
        <v>0.06101247844171655</v>
      </c>
      <c r="J20" s="21"/>
      <c r="L20" s="21"/>
    </row>
    <row r="21" spans="1:12" s="7" customFormat="1" ht="13.5" customHeight="1">
      <c r="A21" s="17" t="s">
        <v>21</v>
      </c>
      <c r="B21" s="18">
        <v>943</v>
      </c>
      <c r="C21" s="19">
        <f t="shared" si="0"/>
        <v>0.43738404452690166</v>
      </c>
      <c r="D21" s="18">
        <v>1213</v>
      </c>
      <c r="E21" s="19">
        <f t="shared" si="1"/>
        <v>0.5626159554730983</v>
      </c>
      <c r="F21" s="20">
        <f t="shared" si="2"/>
        <v>2156</v>
      </c>
      <c r="G21" s="19">
        <f t="shared" si="3"/>
        <v>0.04374556152987724</v>
      </c>
      <c r="J21" s="21"/>
      <c r="L21" s="21"/>
    </row>
    <row r="22" spans="1:12" s="7" customFormat="1" ht="13.5" customHeight="1">
      <c r="A22" s="17" t="s">
        <v>22</v>
      </c>
      <c r="B22" s="18">
        <v>427</v>
      </c>
      <c r="C22" s="19">
        <f t="shared" si="0"/>
        <v>0.34242181234963914</v>
      </c>
      <c r="D22" s="18">
        <v>820</v>
      </c>
      <c r="E22" s="19">
        <f t="shared" si="1"/>
        <v>0.6575781876503609</v>
      </c>
      <c r="F22" s="20">
        <f t="shared" si="2"/>
        <v>1247</v>
      </c>
      <c r="G22" s="19">
        <f t="shared" si="3"/>
        <v>0.025301815968347366</v>
      </c>
      <c r="J22" s="21"/>
      <c r="L22" s="21"/>
    </row>
    <row r="23" spans="1:12" s="7" customFormat="1" ht="13.5" customHeight="1">
      <c r="A23" s="17" t="s">
        <v>23</v>
      </c>
      <c r="B23" s="18">
        <v>177</v>
      </c>
      <c r="C23" s="19">
        <f t="shared" si="0"/>
        <v>0.31327433628318585</v>
      </c>
      <c r="D23" s="18">
        <v>388</v>
      </c>
      <c r="E23" s="19">
        <f t="shared" si="1"/>
        <v>0.6867256637168142</v>
      </c>
      <c r="F23" s="20">
        <f t="shared" si="2"/>
        <v>565</v>
      </c>
      <c r="G23" s="19">
        <f t="shared" si="3"/>
        <v>0.01146393425991681</v>
      </c>
      <c r="J23" s="21"/>
      <c r="L23" s="21"/>
    </row>
    <row r="24" spans="1:12" s="7" customFormat="1" ht="13.5" customHeight="1">
      <c r="A24" s="17" t="s">
        <v>24</v>
      </c>
      <c r="B24" s="18">
        <v>36</v>
      </c>
      <c r="C24" s="19">
        <f t="shared" si="0"/>
        <v>0.1945945945945946</v>
      </c>
      <c r="D24" s="18">
        <v>149</v>
      </c>
      <c r="E24" s="19">
        <f t="shared" si="1"/>
        <v>0.8054054054054054</v>
      </c>
      <c r="F24" s="20">
        <f t="shared" si="2"/>
        <v>185</v>
      </c>
      <c r="G24" s="19">
        <f t="shared" si="3"/>
        <v>0.003753677589530283</v>
      </c>
      <c r="J24" s="21"/>
      <c r="L24" s="21"/>
    </row>
    <row r="25" spans="1:10" s="7" customFormat="1" ht="13.5" customHeight="1" thickBot="1">
      <c r="A25" s="24" t="s">
        <v>25</v>
      </c>
      <c r="B25" s="25">
        <v>3</v>
      </c>
      <c r="C25" s="26">
        <f t="shared" si="0"/>
        <v>0.10714285714285714</v>
      </c>
      <c r="D25" s="27">
        <v>25</v>
      </c>
      <c r="E25" s="28">
        <f t="shared" si="1"/>
        <v>0.8928571428571429</v>
      </c>
      <c r="F25" s="20">
        <f t="shared" si="2"/>
        <v>28</v>
      </c>
      <c r="G25" s="26">
        <f t="shared" si="3"/>
        <v>0.0005681241757126915</v>
      </c>
      <c r="J25" s="21"/>
    </row>
    <row r="26" spans="1:10" s="7" customFormat="1" ht="13.5" customHeight="1" thickTop="1">
      <c r="A26" s="17" t="s">
        <v>4</v>
      </c>
      <c r="B26" s="20">
        <f>SUM(B5:B25)</f>
        <v>24609</v>
      </c>
      <c r="C26" s="19">
        <f t="shared" si="0"/>
        <v>0.49932028000405804</v>
      </c>
      <c r="D26" s="20">
        <f>SUM(D5:D25)</f>
        <v>24676</v>
      </c>
      <c r="E26" s="19">
        <f t="shared" si="1"/>
        <v>0.500679719995942</v>
      </c>
      <c r="F26" s="29">
        <f>SUM(F5:F25)</f>
        <v>49285</v>
      </c>
      <c r="G26" s="19">
        <v>1</v>
      </c>
      <c r="J26" s="21"/>
    </row>
    <row r="27" spans="1:7" s="7" customFormat="1" ht="13.5" customHeight="1">
      <c r="A27" s="6"/>
      <c r="B27" s="30"/>
      <c r="C27" s="31"/>
      <c r="D27" s="30"/>
      <c r="E27" s="31"/>
      <c r="F27" s="30"/>
      <c r="G27" s="32"/>
    </row>
    <row r="28" spans="1:7" s="7" customFormat="1" ht="13.5" customHeight="1">
      <c r="A28" s="14" t="s">
        <v>26</v>
      </c>
      <c r="B28" s="33">
        <f>SUM(B5:B7)</f>
        <v>3129</v>
      </c>
      <c r="C28" s="34">
        <f>B28/F26</f>
        <v>0.06348787663589327</v>
      </c>
      <c r="D28" s="33">
        <f>SUM(D5:D7)</f>
        <v>3031</v>
      </c>
      <c r="E28" s="34">
        <f>D28/F26</f>
        <v>0.061499442020898853</v>
      </c>
      <c r="F28" s="33">
        <f>SUM(F5:F7)</f>
        <v>6160</v>
      </c>
      <c r="G28" s="34">
        <f>F28/F26</f>
        <v>0.12498731865679212</v>
      </c>
    </row>
    <row r="29" spans="1:7" s="7" customFormat="1" ht="13.5" customHeight="1">
      <c r="A29" s="17" t="s">
        <v>27</v>
      </c>
      <c r="B29" s="20">
        <f>SUM(B8:B17)</f>
        <v>15275</v>
      </c>
      <c r="C29" s="34">
        <f>B29/F26</f>
        <v>0.3099320280004058</v>
      </c>
      <c r="D29" s="20">
        <f>SUM(D8:D17)</f>
        <v>14071</v>
      </c>
      <c r="E29" s="19">
        <f>D29/F26</f>
        <v>0.28550268844476007</v>
      </c>
      <c r="F29" s="20">
        <f>SUM(F8:F17)</f>
        <v>29346</v>
      </c>
      <c r="G29" s="34">
        <f>F29/F26</f>
        <v>0.5954347164451659</v>
      </c>
    </row>
    <row r="30" spans="1:7" s="7" customFormat="1" ht="13.5" customHeight="1">
      <c r="A30" s="17" t="s">
        <v>28</v>
      </c>
      <c r="B30" s="20">
        <f>SUM(B18:B25)</f>
        <v>6205</v>
      </c>
      <c r="C30" s="19">
        <f>B30/F26</f>
        <v>0.12590037536775894</v>
      </c>
      <c r="D30" s="20">
        <f>SUM(D18:D25)</f>
        <v>7574</v>
      </c>
      <c r="E30" s="19">
        <f>D30/F26</f>
        <v>0.15367758953028304</v>
      </c>
      <c r="F30" s="20">
        <f>SUM(F18:F25)</f>
        <v>13779</v>
      </c>
      <c r="G30" s="34">
        <f>F30/F26</f>
        <v>0.279577964898042</v>
      </c>
    </row>
    <row r="31" spans="1:7" s="7" customFormat="1" ht="13.5" customHeight="1">
      <c r="A31" s="6"/>
      <c r="B31" s="35"/>
      <c r="C31" s="36"/>
      <c r="D31" s="35"/>
      <c r="E31" s="36"/>
      <c r="F31" s="35"/>
      <c r="G31" s="37"/>
    </row>
    <row r="32" spans="1:7" s="7" customFormat="1" ht="13.5" customHeight="1">
      <c r="A32" s="14" t="s">
        <v>29</v>
      </c>
      <c r="B32" s="38">
        <v>46.59</v>
      </c>
      <c r="C32" s="36"/>
      <c r="D32" s="35"/>
      <c r="E32" s="36"/>
      <c r="F32" s="35"/>
      <c r="G32" s="37"/>
    </row>
    <row r="33" spans="1:7" s="7" customFormat="1" ht="13.5" customHeight="1">
      <c r="A33" s="17" t="s">
        <v>2</v>
      </c>
      <c r="B33" s="38">
        <v>45.29</v>
      </c>
      <c r="C33" s="36"/>
      <c r="D33" s="35"/>
      <c r="E33" s="36"/>
      <c r="F33" s="35"/>
      <c r="G33" s="37"/>
    </row>
    <row r="34" spans="1:7" s="7" customFormat="1" ht="13.5" customHeight="1">
      <c r="A34" s="17" t="s">
        <v>3</v>
      </c>
      <c r="B34" s="39">
        <v>47.88</v>
      </c>
      <c r="C34" s="36"/>
      <c r="D34" s="35"/>
      <c r="E34" s="36"/>
      <c r="F34" s="35"/>
      <c r="G34" s="37"/>
    </row>
    <row r="35" spans="1:7" s="7" customFormat="1" ht="13.5" customHeight="1">
      <c r="A35" s="6"/>
      <c r="B35" s="40"/>
      <c r="C35" s="12"/>
      <c r="D35" s="40"/>
      <c r="E35" s="12"/>
      <c r="F35" s="40"/>
      <c r="G35" s="13"/>
    </row>
    <row r="36" spans="1:7" s="7" customFormat="1" ht="13.5" customHeight="1">
      <c r="A36" s="41"/>
      <c r="B36" s="41"/>
      <c r="C36" s="41"/>
      <c r="D36" s="41"/>
      <c r="E36" s="41"/>
      <c r="F36" s="41"/>
      <c r="G36" s="41"/>
    </row>
    <row r="37" spans="1:7" s="7" customFormat="1" ht="13.5" customHeight="1">
      <c r="A37" s="6"/>
      <c r="B37" s="8"/>
      <c r="C37" s="9"/>
      <c r="D37" s="8"/>
      <c r="E37" s="9"/>
      <c r="F37" s="10"/>
      <c r="G37" s="11"/>
    </row>
    <row r="38" spans="1:7" s="7" customFormat="1" ht="13.5" customHeight="1">
      <c r="A38" s="6"/>
      <c r="B38" s="10"/>
      <c r="C38" s="12"/>
      <c r="D38" s="10"/>
      <c r="E38" s="12"/>
      <c r="F38" s="10"/>
      <c r="G38" s="13"/>
    </row>
  </sheetData>
  <sheetProtection/>
  <mergeCells count="5">
    <mergeCell ref="A1:G1"/>
    <mergeCell ref="B4:C4"/>
    <mergeCell ref="D4:E4"/>
    <mergeCell ref="F4:G4"/>
    <mergeCell ref="A36:G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0">
      <selection activeCell="A1" sqref="A1:IV34"/>
    </sheetView>
  </sheetViews>
  <sheetFormatPr defaultColWidth="9.140625" defaultRowHeight="15"/>
  <cols>
    <col min="1" max="1" width="11.140625" style="2" customWidth="1"/>
    <col min="2" max="2" width="11.140625" style="5" customWidth="1"/>
    <col min="3" max="3" width="11.140625" style="3" customWidth="1"/>
    <col min="4" max="4" width="11.140625" style="5" customWidth="1"/>
    <col min="5" max="5" width="11.140625" style="3" customWidth="1"/>
    <col min="6" max="6" width="11.140625" style="5" customWidth="1"/>
    <col min="7" max="7" width="11.140625" style="4" customWidth="1"/>
    <col min="8" max="16384" width="9.00390625" style="1" customWidth="1"/>
  </cols>
  <sheetData>
    <row r="1" spans="1:7" s="7" customFormat="1" ht="13.5" customHeight="1">
      <c r="A1" s="41" t="s">
        <v>0</v>
      </c>
      <c r="B1" s="41"/>
      <c r="C1" s="41"/>
      <c r="D1" s="41"/>
      <c r="E1" s="41"/>
      <c r="F1" s="41"/>
      <c r="G1" s="41"/>
    </row>
    <row r="2" spans="1:7" s="7" customFormat="1" ht="13.5" customHeight="1">
      <c r="A2" s="6"/>
      <c r="B2" s="8"/>
      <c r="C2" s="9"/>
      <c r="D2" s="8"/>
      <c r="E2" s="9"/>
      <c r="F2" s="10"/>
      <c r="G2" s="11">
        <v>45108</v>
      </c>
    </row>
    <row r="3" spans="1:7" s="7" customFormat="1" ht="13.5" customHeight="1">
      <c r="A3" s="6"/>
      <c r="B3" s="10"/>
      <c r="C3" s="12"/>
      <c r="D3" s="10"/>
      <c r="E3" s="12"/>
      <c r="F3" s="10"/>
      <c r="G3" s="13"/>
    </row>
    <row r="4" spans="1:10" s="15" customFormat="1" ht="13.5" customHeight="1">
      <c r="A4" s="14" t="s">
        <v>1</v>
      </c>
      <c r="B4" s="42" t="s">
        <v>2</v>
      </c>
      <c r="C4" s="43"/>
      <c r="D4" s="44" t="s">
        <v>3</v>
      </c>
      <c r="E4" s="43"/>
      <c r="F4" s="44" t="s">
        <v>4</v>
      </c>
      <c r="G4" s="43"/>
      <c r="I4" s="16"/>
      <c r="J4" s="16"/>
    </row>
    <row r="5" spans="1:10" s="7" customFormat="1" ht="13.5" customHeight="1">
      <c r="A5" s="17" t="s">
        <v>5</v>
      </c>
      <c r="B5" s="18">
        <v>928</v>
      </c>
      <c r="C5" s="19">
        <f aca="true" t="shared" si="0" ref="C5:C26">B5/F5</f>
        <v>0.5</v>
      </c>
      <c r="D5" s="18">
        <v>928</v>
      </c>
      <c r="E5" s="19">
        <f aca="true" t="shared" si="1" ref="E5:E26">D5/F5</f>
        <v>0.5</v>
      </c>
      <c r="F5" s="20">
        <f aca="true" t="shared" si="2" ref="F5:F25">B5+D5</f>
        <v>1856</v>
      </c>
      <c r="G5" s="19">
        <f aca="true" t="shared" si="3" ref="G5:G25">F5/$F$26</f>
        <v>0.03760891590678825</v>
      </c>
      <c r="I5" s="16"/>
      <c r="J5" s="16"/>
    </row>
    <row r="6" spans="1:10" s="7" customFormat="1" ht="13.5" customHeight="1">
      <c r="A6" s="17" t="s">
        <v>6</v>
      </c>
      <c r="B6" s="18">
        <v>1122</v>
      </c>
      <c r="C6" s="19">
        <f t="shared" si="0"/>
        <v>0.5206496519721577</v>
      </c>
      <c r="D6" s="18">
        <v>1033</v>
      </c>
      <c r="E6" s="19">
        <f t="shared" si="1"/>
        <v>0.4793503480278422</v>
      </c>
      <c r="F6" s="20">
        <f t="shared" si="2"/>
        <v>2155</v>
      </c>
      <c r="G6" s="19">
        <f t="shared" si="3"/>
        <v>0.0436676798378926</v>
      </c>
      <c r="I6" s="16"/>
      <c r="J6" s="16"/>
    </row>
    <row r="7" spans="1:10" s="7" customFormat="1" ht="13.5" customHeight="1">
      <c r="A7" s="17" t="s">
        <v>7</v>
      </c>
      <c r="B7" s="18">
        <v>1079</v>
      </c>
      <c r="C7" s="19">
        <f t="shared" si="0"/>
        <v>0.5004638218923934</v>
      </c>
      <c r="D7" s="18">
        <v>1077</v>
      </c>
      <c r="E7" s="19">
        <f t="shared" si="1"/>
        <v>0.4995361781076067</v>
      </c>
      <c r="F7" s="20">
        <f t="shared" si="2"/>
        <v>2156</v>
      </c>
      <c r="G7" s="19">
        <f t="shared" si="3"/>
        <v>0.04368794326241135</v>
      </c>
      <c r="I7" s="21"/>
      <c r="J7" s="22"/>
    </row>
    <row r="8" spans="1:9" s="7" customFormat="1" ht="13.5" customHeight="1">
      <c r="A8" s="17" t="s">
        <v>8</v>
      </c>
      <c r="B8" s="18">
        <v>1089</v>
      </c>
      <c r="C8" s="19">
        <f t="shared" si="0"/>
        <v>0.5034674063800277</v>
      </c>
      <c r="D8" s="18">
        <v>1074</v>
      </c>
      <c r="E8" s="19">
        <f t="shared" si="1"/>
        <v>0.49653259361997226</v>
      </c>
      <c r="F8" s="20">
        <f t="shared" si="2"/>
        <v>2163</v>
      </c>
      <c r="G8" s="19">
        <f t="shared" si="3"/>
        <v>0.04382978723404255</v>
      </c>
      <c r="I8" s="21"/>
    </row>
    <row r="9" spans="1:9" s="7" customFormat="1" ht="13.5" customHeight="1">
      <c r="A9" s="17" t="s">
        <v>9</v>
      </c>
      <c r="B9" s="18">
        <v>1302</v>
      </c>
      <c r="C9" s="19">
        <f t="shared" si="0"/>
        <v>0.5158478605388273</v>
      </c>
      <c r="D9" s="18">
        <v>1222</v>
      </c>
      <c r="E9" s="19">
        <f t="shared" si="1"/>
        <v>0.48415213946117275</v>
      </c>
      <c r="F9" s="20">
        <f t="shared" si="2"/>
        <v>2524</v>
      </c>
      <c r="G9" s="19">
        <f t="shared" si="3"/>
        <v>0.05114488348530902</v>
      </c>
      <c r="I9" s="21"/>
    </row>
    <row r="10" spans="1:9" s="7" customFormat="1" ht="13.5" customHeight="1">
      <c r="A10" s="17" t="s">
        <v>10</v>
      </c>
      <c r="B10" s="18">
        <v>1326</v>
      </c>
      <c r="C10" s="19">
        <f t="shared" si="0"/>
        <v>0.5306122448979592</v>
      </c>
      <c r="D10" s="18">
        <v>1173</v>
      </c>
      <c r="E10" s="19">
        <f t="shared" si="1"/>
        <v>0.46938775510204084</v>
      </c>
      <c r="F10" s="20">
        <f t="shared" si="2"/>
        <v>2499</v>
      </c>
      <c r="G10" s="19">
        <f t="shared" si="3"/>
        <v>0.05063829787234043</v>
      </c>
      <c r="I10" s="21"/>
    </row>
    <row r="11" spans="1:9" s="7" customFormat="1" ht="13.5" customHeight="1">
      <c r="A11" s="17" t="s">
        <v>11</v>
      </c>
      <c r="B11" s="18">
        <v>1403</v>
      </c>
      <c r="C11" s="19">
        <f t="shared" si="0"/>
        <v>0.5177121771217712</v>
      </c>
      <c r="D11" s="18">
        <v>1307</v>
      </c>
      <c r="E11" s="19">
        <f t="shared" si="1"/>
        <v>0.4822878228782288</v>
      </c>
      <c r="F11" s="20">
        <f t="shared" si="2"/>
        <v>2710</v>
      </c>
      <c r="G11" s="19">
        <f t="shared" si="3"/>
        <v>0.054913880445795336</v>
      </c>
      <c r="I11" s="21"/>
    </row>
    <row r="12" spans="1:9" s="7" customFormat="1" ht="13.5" customHeight="1">
      <c r="A12" s="17" t="s">
        <v>12</v>
      </c>
      <c r="B12" s="18">
        <v>1634</v>
      </c>
      <c r="C12" s="19">
        <f t="shared" si="0"/>
        <v>0.5382081686429513</v>
      </c>
      <c r="D12" s="18">
        <v>1402</v>
      </c>
      <c r="E12" s="19">
        <f t="shared" si="1"/>
        <v>0.46179183135704877</v>
      </c>
      <c r="F12" s="20">
        <f t="shared" si="2"/>
        <v>3036</v>
      </c>
      <c r="G12" s="19">
        <f t="shared" si="3"/>
        <v>0.06151975683890577</v>
      </c>
      <c r="I12" s="21"/>
    </row>
    <row r="13" spans="1:9" s="7" customFormat="1" ht="13.5" customHeight="1">
      <c r="A13" s="17" t="s">
        <v>13</v>
      </c>
      <c r="B13" s="18">
        <v>1742</v>
      </c>
      <c r="C13" s="19">
        <f t="shared" si="0"/>
        <v>0.5328846742122973</v>
      </c>
      <c r="D13" s="18">
        <v>1527</v>
      </c>
      <c r="E13" s="19">
        <f t="shared" si="1"/>
        <v>0.46711532578770265</v>
      </c>
      <c r="F13" s="20">
        <f t="shared" si="2"/>
        <v>3269</v>
      </c>
      <c r="G13" s="19">
        <f t="shared" si="3"/>
        <v>0.06624113475177305</v>
      </c>
      <c r="I13" s="21"/>
    </row>
    <row r="14" spans="1:10" s="7" customFormat="1" ht="13.5" customHeight="1">
      <c r="A14" s="17" t="s">
        <v>14</v>
      </c>
      <c r="B14" s="18">
        <v>2003</v>
      </c>
      <c r="C14" s="19">
        <f t="shared" si="0"/>
        <v>0.5214787815673002</v>
      </c>
      <c r="D14" s="18">
        <v>1838</v>
      </c>
      <c r="E14" s="19">
        <f t="shared" si="1"/>
        <v>0.4785212184326998</v>
      </c>
      <c r="F14" s="20">
        <f t="shared" si="2"/>
        <v>3841</v>
      </c>
      <c r="G14" s="19">
        <f t="shared" si="3"/>
        <v>0.07783181357649442</v>
      </c>
      <c r="I14" s="22"/>
      <c r="J14" s="21"/>
    </row>
    <row r="15" spans="1:10" s="7" customFormat="1" ht="13.5" customHeight="1">
      <c r="A15" s="17" t="s">
        <v>15</v>
      </c>
      <c r="B15" s="18">
        <v>1964</v>
      </c>
      <c r="C15" s="19">
        <f t="shared" si="0"/>
        <v>0.526824034334764</v>
      </c>
      <c r="D15" s="18">
        <v>1764</v>
      </c>
      <c r="E15" s="19">
        <f t="shared" si="1"/>
        <v>0.47317596566523606</v>
      </c>
      <c r="F15" s="20">
        <f t="shared" si="2"/>
        <v>3728</v>
      </c>
      <c r="G15" s="19">
        <f t="shared" si="3"/>
        <v>0.07554204660587639</v>
      </c>
      <c r="J15" s="21"/>
    </row>
    <row r="16" spans="1:10" s="7" customFormat="1" ht="13.5" customHeight="1">
      <c r="A16" s="17" t="s">
        <v>16</v>
      </c>
      <c r="B16" s="18">
        <v>1493</v>
      </c>
      <c r="C16" s="19">
        <f t="shared" si="0"/>
        <v>0.5151828847481021</v>
      </c>
      <c r="D16" s="18">
        <v>1405</v>
      </c>
      <c r="E16" s="19">
        <f t="shared" si="1"/>
        <v>0.48481711525189786</v>
      </c>
      <c r="F16" s="20">
        <f t="shared" si="2"/>
        <v>2898</v>
      </c>
      <c r="G16" s="19">
        <f t="shared" si="3"/>
        <v>0.05872340425531915</v>
      </c>
      <c r="J16" s="21"/>
    </row>
    <row r="17" spans="1:12" s="7" customFormat="1" ht="13.5" customHeight="1">
      <c r="A17" s="17" t="s">
        <v>17</v>
      </c>
      <c r="B17" s="18">
        <v>1361</v>
      </c>
      <c r="C17" s="19">
        <f t="shared" si="0"/>
        <v>0.4978054133138259</v>
      </c>
      <c r="D17" s="18">
        <v>1373</v>
      </c>
      <c r="E17" s="19">
        <f t="shared" si="1"/>
        <v>0.5021945866861741</v>
      </c>
      <c r="F17" s="20">
        <f t="shared" si="2"/>
        <v>2734</v>
      </c>
      <c r="G17" s="19">
        <f t="shared" si="3"/>
        <v>0.05540020263424519</v>
      </c>
      <c r="J17" s="21"/>
      <c r="L17" s="21"/>
    </row>
    <row r="18" spans="1:12" s="7" customFormat="1" ht="13.5" customHeight="1">
      <c r="A18" s="17" t="s">
        <v>18</v>
      </c>
      <c r="B18" s="18">
        <v>1451</v>
      </c>
      <c r="C18" s="19">
        <f t="shared" si="0"/>
        <v>0.48756720430107525</v>
      </c>
      <c r="D18" s="18">
        <v>1525</v>
      </c>
      <c r="E18" s="19">
        <f t="shared" si="1"/>
        <v>0.5124327956989247</v>
      </c>
      <c r="F18" s="20">
        <f t="shared" si="2"/>
        <v>2976</v>
      </c>
      <c r="G18" s="19">
        <f t="shared" si="3"/>
        <v>0.060303951367781154</v>
      </c>
      <c r="J18" s="21"/>
      <c r="L18" s="21"/>
    </row>
    <row r="19" spans="1:12" s="7" customFormat="1" ht="13.5" customHeight="1">
      <c r="A19" s="17" t="s">
        <v>19</v>
      </c>
      <c r="B19" s="18">
        <v>1753</v>
      </c>
      <c r="C19" s="19">
        <f t="shared" si="0"/>
        <v>0.4881648565859092</v>
      </c>
      <c r="D19" s="18">
        <v>1838</v>
      </c>
      <c r="E19" s="19">
        <f t="shared" si="1"/>
        <v>0.5118351434140908</v>
      </c>
      <c r="F19" s="20">
        <f t="shared" si="2"/>
        <v>3591</v>
      </c>
      <c r="G19" s="19">
        <f t="shared" si="3"/>
        <v>0.07276595744680851</v>
      </c>
      <c r="J19" s="23"/>
      <c r="L19" s="21"/>
    </row>
    <row r="20" spans="1:12" s="7" customFormat="1" ht="13.5" customHeight="1">
      <c r="A20" s="17" t="s">
        <v>20</v>
      </c>
      <c r="B20" s="18">
        <v>1405</v>
      </c>
      <c r="C20" s="19">
        <f t="shared" si="0"/>
        <v>0.4646164021164021</v>
      </c>
      <c r="D20" s="18">
        <v>1619</v>
      </c>
      <c r="E20" s="19">
        <f t="shared" si="1"/>
        <v>0.5353835978835979</v>
      </c>
      <c r="F20" s="20">
        <f t="shared" si="2"/>
        <v>3024</v>
      </c>
      <c r="G20" s="19">
        <f t="shared" si="3"/>
        <v>0.06127659574468085</v>
      </c>
      <c r="J20" s="21"/>
      <c r="L20" s="21"/>
    </row>
    <row r="21" spans="1:12" s="7" customFormat="1" ht="13.5" customHeight="1">
      <c r="A21" s="17" t="s">
        <v>21</v>
      </c>
      <c r="B21" s="18">
        <v>948</v>
      </c>
      <c r="C21" s="19">
        <f t="shared" si="0"/>
        <v>0.43706777316735823</v>
      </c>
      <c r="D21" s="18">
        <v>1221</v>
      </c>
      <c r="E21" s="19">
        <f t="shared" si="1"/>
        <v>0.5629322268326418</v>
      </c>
      <c r="F21" s="20">
        <f t="shared" si="2"/>
        <v>2169</v>
      </c>
      <c r="G21" s="19">
        <f t="shared" si="3"/>
        <v>0.043951367781155014</v>
      </c>
      <c r="J21" s="21"/>
      <c r="L21" s="21"/>
    </row>
    <row r="22" spans="1:12" s="7" customFormat="1" ht="13.5" customHeight="1">
      <c r="A22" s="17" t="s">
        <v>22</v>
      </c>
      <c r="B22" s="18">
        <v>423</v>
      </c>
      <c r="C22" s="19">
        <f t="shared" si="0"/>
        <v>0.34057971014492755</v>
      </c>
      <c r="D22" s="18">
        <v>819</v>
      </c>
      <c r="E22" s="19">
        <f t="shared" si="1"/>
        <v>0.6594202898550725</v>
      </c>
      <c r="F22" s="20">
        <f t="shared" si="2"/>
        <v>1242</v>
      </c>
      <c r="G22" s="19">
        <f t="shared" si="3"/>
        <v>0.025167173252279636</v>
      </c>
      <c r="J22" s="21"/>
      <c r="L22" s="21"/>
    </row>
    <row r="23" spans="1:12" s="7" customFormat="1" ht="13.5" customHeight="1">
      <c r="A23" s="17" t="s">
        <v>23</v>
      </c>
      <c r="B23" s="18">
        <v>181</v>
      </c>
      <c r="C23" s="19">
        <f t="shared" si="0"/>
        <v>0.31922398589065254</v>
      </c>
      <c r="D23" s="18">
        <v>386</v>
      </c>
      <c r="E23" s="19">
        <f t="shared" si="1"/>
        <v>0.6807760141093474</v>
      </c>
      <c r="F23" s="20">
        <f t="shared" si="2"/>
        <v>567</v>
      </c>
      <c r="G23" s="19">
        <f t="shared" si="3"/>
        <v>0.01148936170212766</v>
      </c>
      <c r="J23" s="21"/>
      <c r="L23" s="21"/>
    </row>
    <row r="24" spans="1:12" s="7" customFormat="1" ht="13.5" customHeight="1">
      <c r="A24" s="17" t="s">
        <v>24</v>
      </c>
      <c r="B24" s="18">
        <v>35</v>
      </c>
      <c r="C24" s="19">
        <f t="shared" si="0"/>
        <v>0.1912568306010929</v>
      </c>
      <c r="D24" s="18">
        <v>148</v>
      </c>
      <c r="E24" s="19">
        <f t="shared" si="1"/>
        <v>0.8087431693989071</v>
      </c>
      <c r="F24" s="20">
        <f t="shared" si="2"/>
        <v>183</v>
      </c>
      <c r="G24" s="19">
        <f t="shared" si="3"/>
        <v>0.0037082066869300913</v>
      </c>
      <c r="J24" s="21"/>
      <c r="L24" s="21"/>
    </row>
    <row r="25" spans="1:10" s="7" customFormat="1" ht="13.5" customHeight="1" thickBot="1">
      <c r="A25" s="24" t="s">
        <v>25</v>
      </c>
      <c r="B25" s="25">
        <v>3</v>
      </c>
      <c r="C25" s="26">
        <f t="shared" si="0"/>
        <v>0.10344827586206896</v>
      </c>
      <c r="D25" s="27">
        <v>26</v>
      </c>
      <c r="E25" s="28">
        <f t="shared" si="1"/>
        <v>0.896551724137931</v>
      </c>
      <c r="F25" s="20">
        <f t="shared" si="2"/>
        <v>29</v>
      </c>
      <c r="G25" s="26">
        <f t="shared" si="3"/>
        <v>0.0005876393110435664</v>
      </c>
      <c r="J25" s="21"/>
    </row>
    <row r="26" spans="1:10" s="7" customFormat="1" ht="13.5" customHeight="1" thickTop="1">
      <c r="A26" s="17" t="s">
        <v>4</v>
      </c>
      <c r="B26" s="20">
        <f>SUM(B5:B25)</f>
        <v>24645</v>
      </c>
      <c r="C26" s="19">
        <f t="shared" si="0"/>
        <v>0.4993920972644377</v>
      </c>
      <c r="D26" s="20">
        <f>SUM(D5:D25)</f>
        <v>24705</v>
      </c>
      <c r="E26" s="19">
        <f t="shared" si="1"/>
        <v>0.5006079027355623</v>
      </c>
      <c r="F26" s="29">
        <f>SUM(F5:F25)</f>
        <v>49350</v>
      </c>
      <c r="G26" s="19">
        <v>1</v>
      </c>
      <c r="J26" s="21"/>
    </row>
    <row r="27" spans="1:7" s="7" customFormat="1" ht="13.5" customHeight="1">
      <c r="A27" s="6"/>
      <c r="B27" s="30"/>
      <c r="C27" s="31"/>
      <c r="D27" s="30"/>
      <c r="E27" s="31"/>
      <c r="F27" s="30"/>
      <c r="G27" s="32"/>
    </row>
    <row r="28" spans="1:7" s="7" customFormat="1" ht="13.5" customHeight="1">
      <c r="A28" s="14" t="s">
        <v>26</v>
      </c>
      <c r="B28" s="33">
        <f>SUM(B5:B7)</f>
        <v>3129</v>
      </c>
      <c r="C28" s="34">
        <f>B28/F26</f>
        <v>0.06340425531914894</v>
      </c>
      <c r="D28" s="33">
        <f>SUM(D5:D7)</f>
        <v>3038</v>
      </c>
      <c r="E28" s="34">
        <f>D28/F26</f>
        <v>0.061560283687943265</v>
      </c>
      <c r="F28" s="33">
        <f>SUM(F5:F7)</f>
        <v>6167</v>
      </c>
      <c r="G28" s="34">
        <f>F28/F26</f>
        <v>0.1249645390070922</v>
      </c>
    </row>
    <row r="29" spans="1:7" s="7" customFormat="1" ht="13.5" customHeight="1">
      <c r="A29" s="17" t="s">
        <v>27</v>
      </c>
      <c r="B29" s="20">
        <f>SUM(B8:B17)</f>
        <v>15317</v>
      </c>
      <c r="C29" s="34">
        <f>B29/F26</f>
        <v>0.31037487335359676</v>
      </c>
      <c r="D29" s="20">
        <f>SUM(D8:D17)</f>
        <v>14085</v>
      </c>
      <c r="E29" s="19">
        <f>D29/F26</f>
        <v>0.28541033434650454</v>
      </c>
      <c r="F29" s="20">
        <f>SUM(F8:F17)</f>
        <v>29402</v>
      </c>
      <c r="G29" s="34">
        <f>F29/F26</f>
        <v>0.5957852077001013</v>
      </c>
    </row>
    <row r="30" spans="1:7" s="7" customFormat="1" ht="13.5" customHeight="1">
      <c r="A30" s="17" t="s">
        <v>28</v>
      </c>
      <c r="B30" s="20">
        <f>SUM(B18:B25)</f>
        <v>6199</v>
      </c>
      <c r="C30" s="19">
        <f>B30/F26</f>
        <v>0.125612968591692</v>
      </c>
      <c r="D30" s="20">
        <f>SUM(D18:D25)</f>
        <v>7582</v>
      </c>
      <c r="E30" s="19">
        <f>D30/F26</f>
        <v>0.15363728470111448</v>
      </c>
      <c r="F30" s="20">
        <f>SUM(F18:F25)</f>
        <v>13781</v>
      </c>
      <c r="G30" s="34">
        <f>F30/F26</f>
        <v>0.2792502532928065</v>
      </c>
    </row>
    <row r="31" spans="1:7" s="7" customFormat="1" ht="13.5" customHeight="1">
      <c r="A31" s="6"/>
      <c r="B31" s="35"/>
      <c r="C31" s="36"/>
      <c r="D31" s="35"/>
      <c r="E31" s="36"/>
      <c r="F31" s="35"/>
      <c r="G31" s="37"/>
    </row>
    <row r="32" spans="1:7" s="7" customFormat="1" ht="13.5" customHeight="1">
      <c r="A32" s="14" t="s">
        <v>29</v>
      </c>
      <c r="B32" s="38">
        <v>46.59</v>
      </c>
      <c r="C32" s="36"/>
      <c r="D32" s="35"/>
      <c r="E32" s="36"/>
      <c r="F32" s="35"/>
      <c r="G32" s="37"/>
    </row>
    <row r="33" spans="1:7" s="7" customFormat="1" ht="13.5" customHeight="1">
      <c r="A33" s="17" t="s">
        <v>2</v>
      </c>
      <c r="B33" s="38">
        <v>45.29</v>
      </c>
      <c r="C33" s="36"/>
      <c r="D33" s="35"/>
      <c r="E33" s="36"/>
      <c r="F33" s="35"/>
      <c r="G33" s="37"/>
    </row>
    <row r="34" spans="1:7" s="7" customFormat="1" ht="13.5" customHeight="1">
      <c r="A34" s="17" t="s">
        <v>3</v>
      </c>
      <c r="B34" s="39">
        <v>47.88</v>
      </c>
      <c r="C34" s="36"/>
      <c r="D34" s="35"/>
      <c r="E34" s="36"/>
      <c r="F34" s="35"/>
      <c r="G34" s="37"/>
    </row>
    <row r="35" spans="1:7" s="7" customFormat="1" ht="13.5" customHeight="1">
      <c r="A35" s="6"/>
      <c r="B35" s="40"/>
      <c r="C35" s="12"/>
      <c r="D35" s="40"/>
      <c r="E35" s="12"/>
      <c r="F35" s="40"/>
      <c r="G35" s="13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2">
      <selection activeCell="A1" sqref="A1:IV34"/>
    </sheetView>
  </sheetViews>
  <sheetFormatPr defaultColWidth="9.140625" defaultRowHeight="15"/>
  <cols>
    <col min="1" max="1" width="11.140625" style="2" customWidth="1"/>
    <col min="2" max="2" width="11.140625" style="5" customWidth="1"/>
    <col min="3" max="3" width="11.140625" style="3" customWidth="1"/>
    <col min="4" max="4" width="11.140625" style="5" customWidth="1"/>
    <col min="5" max="5" width="11.140625" style="3" customWidth="1"/>
    <col min="6" max="6" width="11.140625" style="5" customWidth="1"/>
    <col min="7" max="7" width="11.140625" style="4" customWidth="1"/>
    <col min="8" max="16384" width="9.00390625" style="1" customWidth="1"/>
  </cols>
  <sheetData>
    <row r="1" spans="1:7" s="7" customFormat="1" ht="13.5" customHeight="1">
      <c r="A1" s="41" t="s">
        <v>0</v>
      </c>
      <c r="B1" s="41"/>
      <c r="C1" s="41"/>
      <c r="D1" s="41"/>
      <c r="E1" s="41"/>
      <c r="F1" s="41"/>
      <c r="G1" s="41"/>
    </row>
    <row r="2" spans="1:7" s="7" customFormat="1" ht="13.5" customHeight="1">
      <c r="A2" s="6"/>
      <c r="B2" s="8"/>
      <c r="C2" s="9"/>
      <c r="D2" s="8"/>
      <c r="E2" s="9"/>
      <c r="F2" s="10"/>
      <c r="G2" s="11">
        <v>45139</v>
      </c>
    </row>
    <row r="3" spans="1:7" s="7" customFormat="1" ht="13.5" customHeight="1">
      <c r="A3" s="6"/>
      <c r="B3" s="10"/>
      <c r="C3" s="12"/>
      <c r="D3" s="10"/>
      <c r="E3" s="12"/>
      <c r="F3" s="10"/>
      <c r="G3" s="13"/>
    </row>
    <row r="4" spans="1:10" s="15" customFormat="1" ht="13.5" customHeight="1">
      <c r="A4" s="14" t="s">
        <v>1</v>
      </c>
      <c r="B4" s="42" t="s">
        <v>2</v>
      </c>
      <c r="C4" s="43"/>
      <c r="D4" s="44" t="s">
        <v>3</v>
      </c>
      <c r="E4" s="43"/>
      <c r="F4" s="44" t="s">
        <v>4</v>
      </c>
      <c r="G4" s="43"/>
      <c r="I4" s="16"/>
      <c r="J4" s="16"/>
    </row>
    <row r="5" spans="1:10" s="7" customFormat="1" ht="13.5" customHeight="1">
      <c r="A5" s="17" t="s">
        <v>5</v>
      </c>
      <c r="B5" s="18">
        <v>923</v>
      </c>
      <c r="C5" s="19">
        <f aca="true" t="shared" si="0" ref="C5:C26">B5/F5</f>
        <v>0.5016304347826087</v>
      </c>
      <c r="D5" s="18">
        <v>917</v>
      </c>
      <c r="E5" s="19">
        <f aca="true" t="shared" si="1" ref="E5:E26">D5/F5</f>
        <v>0.4983695652173913</v>
      </c>
      <c r="F5" s="20">
        <f aca="true" t="shared" si="2" ref="F5:F25">B5+D5</f>
        <v>1840</v>
      </c>
      <c r="G5" s="19">
        <f aca="true" t="shared" si="3" ref="G5:G25">F5/$F$26</f>
        <v>0.037288479075894214</v>
      </c>
      <c r="I5" s="16"/>
      <c r="J5" s="16"/>
    </row>
    <row r="6" spans="1:10" s="7" customFormat="1" ht="13.5" customHeight="1">
      <c r="A6" s="17" t="s">
        <v>6</v>
      </c>
      <c r="B6" s="18">
        <v>1125</v>
      </c>
      <c r="C6" s="19">
        <f t="shared" si="0"/>
        <v>0.5191508998615597</v>
      </c>
      <c r="D6" s="18">
        <v>1042</v>
      </c>
      <c r="E6" s="19">
        <f t="shared" si="1"/>
        <v>0.48084910013844023</v>
      </c>
      <c r="F6" s="20">
        <f t="shared" si="2"/>
        <v>2167</v>
      </c>
      <c r="G6" s="19">
        <f t="shared" si="3"/>
        <v>0.043915290302968896</v>
      </c>
      <c r="I6" s="16"/>
      <c r="J6" s="16"/>
    </row>
    <row r="7" spans="1:10" s="7" customFormat="1" ht="13.5" customHeight="1">
      <c r="A7" s="17" t="s">
        <v>7</v>
      </c>
      <c r="B7" s="18">
        <v>1075</v>
      </c>
      <c r="C7" s="19">
        <f t="shared" si="0"/>
        <v>0.4995353159851301</v>
      </c>
      <c r="D7" s="18">
        <v>1077</v>
      </c>
      <c r="E7" s="19">
        <f t="shared" si="1"/>
        <v>0.5004646840148699</v>
      </c>
      <c r="F7" s="20">
        <f t="shared" si="2"/>
        <v>2152</v>
      </c>
      <c r="G7" s="19">
        <f t="shared" si="3"/>
        <v>0.04361130813658932</v>
      </c>
      <c r="I7" s="21"/>
      <c r="J7" s="22"/>
    </row>
    <row r="8" spans="1:9" s="7" customFormat="1" ht="13.5" customHeight="1">
      <c r="A8" s="17" t="s">
        <v>8</v>
      </c>
      <c r="B8" s="18">
        <v>1089</v>
      </c>
      <c r="C8" s="19">
        <f t="shared" si="0"/>
        <v>0.5032347504621072</v>
      </c>
      <c r="D8" s="18">
        <v>1075</v>
      </c>
      <c r="E8" s="19">
        <f t="shared" si="1"/>
        <v>0.4967652495378928</v>
      </c>
      <c r="F8" s="20">
        <f t="shared" si="2"/>
        <v>2164</v>
      </c>
      <c r="G8" s="19">
        <f t="shared" si="3"/>
        <v>0.04385449386969298</v>
      </c>
      <c r="I8" s="21"/>
    </row>
    <row r="9" spans="1:9" s="7" customFormat="1" ht="13.5" customHeight="1">
      <c r="A9" s="17" t="s">
        <v>9</v>
      </c>
      <c r="B9" s="18">
        <v>1287</v>
      </c>
      <c r="C9" s="19">
        <f t="shared" si="0"/>
        <v>0.5135674381484437</v>
      </c>
      <c r="D9" s="18">
        <v>1219</v>
      </c>
      <c r="E9" s="19">
        <f t="shared" si="1"/>
        <v>0.48643256185155626</v>
      </c>
      <c r="F9" s="20">
        <f t="shared" si="2"/>
        <v>2506</v>
      </c>
      <c r="G9" s="19">
        <f t="shared" si="3"/>
        <v>0.05078528726314723</v>
      </c>
      <c r="I9" s="21"/>
    </row>
    <row r="10" spans="1:9" s="7" customFormat="1" ht="13.5" customHeight="1">
      <c r="A10" s="17" t="s">
        <v>10</v>
      </c>
      <c r="B10" s="18">
        <v>1324</v>
      </c>
      <c r="C10" s="19">
        <f t="shared" si="0"/>
        <v>0.5279106858054227</v>
      </c>
      <c r="D10" s="18">
        <v>1184</v>
      </c>
      <c r="E10" s="19">
        <f t="shared" si="1"/>
        <v>0.47208931419457734</v>
      </c>
      <c r="F10" s="20">
        <f t="shared" si="2"/>
        <v>2508</v>
      </c>
      <c r="G10" s="19">
        <f t="shared" si="3"/>
        <v>0.050825818218664505</v>
      </c>
      <c r="I10" s="21"/>
    </row>
    <row r="11" spans="1:9" s="7" customFormat="1" ht="13.5" customHeight="1">
      <c r="A11" s="17" t="s">
        <v>11</v>
      </c>
      <c r="B11" s="18">
        <v>1412</v>
      </c>
      <c r="C11" s="19">
        <f t="shared" si="0"/>
        <v>0.5183553597650514</v>
      </c>
      <c r="D11" s="18">
        <v>1312</v>
      </c>
      <c r="E11" s="19">
        <f t="shared" si="1"/>
        <v>0.48164464023494863</v>
      </c>
      <c r="F11" s="20">
        <f t="shared" si="2"/>
        <v>2724</v>
      </c>
      <c r="G11" s="19">
        <f t="shared" si="3"/>
        <v>0.05520316141453035</v>
      </c>
      <c r="I11" s="21"/>
    </row>
    <row r="12" spans="1:9" s="7" customFormat="1" ht="13.5" customHeight="1">
      <c r="A12" s="17" t="s">
        <v>12</v>
      </c>
      <c r="B12" s="18">
        <v>1629</v>
      </c>
      <c r="C12" s="19">
        <f t="shared" si="0"/>
        <v>0.5392254220456802</v>
      </c>
      <c r="D12" s="18">
        <v>1392</v>
      </c>
      <c r="E12" s="19">
        <f t="shared" si="1"/>
        <v>0.46077457795431975</v>
      </c>
      <c r="F12" s="20">
        <f t="shared" si="2"/>
        <v>3021</v>
      </c>
      <c r="G12" s="19">
        <f t="shared" si="3"/>
        <v>0.06122200830884588</v>
      </c>
      <c r="I12" s="21"/>
    </row>
    <row r="13" spans="1:9" s="7" customFormat="1" ht="13.5" customHeight="1">
      <c r="A13" s="17" t="s">
        <v>13</v>
      </c>
      <c r="B13" s="18">
        <v>1734</v>
      </c>
      <c r="C13" s="19">
        <f t="shared" si="0"/>
        <v>0.5315757204169221</v>
      </c>
      <c r="D13" s="18">
        <v>1528</v>
      </c>
      <c r="E13" s="19">
        <f t="shared" si="1"/>
        <v>0.46842427958307786</v>
      </c>
      <c r="F13" s="20">
        <f t="shared" si="2"/>
        <v>3262</v>
      </c>
      <c r="G13" s="19">
        <f t="shared" si="3"/>
        <v>0.06610598844867768</v>
      </c>
      <c r="I13" s="21"/>
    </row>
    <row r="14" spans="1:10" s="7" customFormat="1" ht="13.5" customHeight="1">
      <c r="A14" s="17" t="s">
        <v>14</v>
      </c>
      <c r="B14" s="18">
        <v>1997</v>
      </c>
      <c r="C14" s="19">
        <f t="shared" si="0"/>
        <v>0.5212738188462542</v>
      </c>
      <c r="D14" s="18">
        <v>1834</v>
      </c>
      <c r="E14" s="19">
        <f t="shared" si="1"/>
        <v>0.47872618115374577</v>
      </c>
      <c r="F14" s="20">
        <f t="shared" si="2"/>
        <v>3831</v>
      </c>
      <c r="G14" s="19">
        <f t="shared" si="3"/>
        <v>0.0776370452933428</v>
      </c>
      <c r="I14" s="22"/>
      <c r="J14" s="21"/>
    </row>
    <row r="15" spans="1:10" s="7" customFormat="1" ht="13.5" customHeight="1">
      <c r="A15" s="17" t="s">
        <v>15</v>
      </c>
      <c r="B15" s="18">
        <v>1976</v>
      </c>
      <c r="C15" s="19">
        <f t="shared" si="0"/>
        <v>0.5276368491321762</v>
      </c>
      <c r="D15" s="18">
        <v>1769</v>
      </c>
      <c r="E15" s="19">
        <f t="shared" si="1"/>
        <v>0.47236315086782377</v>
      </c>
      <c r="F15" s="20">
        <f t="shared" si="2"/>
        <v>3745</v>
      </c>
      <c r="G15" s="19">
        <f t="shared" si="3"/>
        <v>0.0758942142060999</v>
      </c>
      <c r="J15" s="21"/>
    </row>
    <row r="16" spans="1:10" s="7" customFormat="1" ht="13.5" customHeight="1">
      <c r="A16" s="17" t="s">
        <v>16</v>
      </c>
      <c r="B16" s="18">
        <v>1506</v>
      </c>
      <c r="C16" s="19">
        <f t="shared" si="0"/>
        <v>0.5161069225496916</v>
      </c>
      <c r="D16" s="18">
        <v>1412</v>
      </c>
      <c r="E16" s="19">
        <f t="shared" si="1"/>
        <v>0.4838930774503084</v>
      </c>
      <c r="F16" s="20">
        <f t="shared" si="2"/>
        <v>2918</v>
      </c>
      <c r="G16" s="19">
        <f t="shared" si="3"/>
        <v>0.05913466409970615</v>
      </c>
      <c r="J16" s="21"/>
    </row>
    <row r="17" spans="1:12" s="7" customFormat="1" ht="13.5" customHeight="1">
      <c r="A17" s="17" t="s">
        <v>17</v>
      </c>
      <c r="B17" s="18">
        <v>1363</v>
      </c>
      <c r="C17" s="19">
        <f t="shared" si="0"/>
        <v>0.500367107195301</v>
      </c>
      <c r="D17" s="18">
        <v>1361</v>
      </c>
      <c r="E17" s="19">
        <f t="shared" si="1"/>
        <v>0.49963289280469897</v>
      </c>
      <c r="F17" s="20">
        <f t="shared" si="2"/>
        <v>2724</v>
      </c>
      <c r="G17" s="19">
        <f t="shared" si="3"/>
        <v>0.05520316141453035</v>
      </c>
      <c r="J17" s="21"/>
      <c r="L17" s="21"/>
    </row>
    <row r="18" spans="1:12" s="7" customFormat="1" ht="13.5" customHeight="1">
      <c r="A18" s="17" t="s">
        <v>18</v>
      </c>
      <c r="B18" s="18">
        <v>1438</v>
      </c>
      <c r="C18" s="19">
        <f t="shared" si="0"/>
        <v>0.4856467409658899</v>
      </c>
      <c r="D18" s="18">
        <v>1523</v>
      </c>
      <c r="E18" s="19">
        <f t="shared" si="1"/>
        <v>0.5143532590341101</v>
      </c>
      <c r="F18" s="20">
        <f t="shared" si="2"/>
        <v>2961</v>
      </c>
      <c r="G18" s="19">
        <f t="shared" si="3"/>
        <v>0.06000607964332759</v>
      </c>
      <c r="J18" s="21"/>
      <c r="L18" s="21"/>
    </row>
    <row r="19" spans="1:12" s="7" customFormat="1" ht="13.5" customHeight="1">
      <c r="A19" s="17" t="s">
        <v>19</v>
      </c>
      <c r="B19" s="18">
        <v>1757</v>
      </c>
      <c r="C19" s="19">
        <f t="shared" si="0"/>
        <v>0.4881911642122812</v>
      </c>
      <c r="D19" s="18">
        <v>1842</v>
      </c>
      <c r="E19" s="19">
        <f t="shared" si="1"/>
        <v>0.5118088357877189</v>
      </c>
      <c r="F19" s="20">
        <f t="shared" si="2"/>
        <v>3599</v>
      </c>
      <c r="G19" s="19">
        <f t="shared" si="3"/>
        <v>0.07293545445333874</v>
      </c>
      <c r="J19" s="23"/>
      <c r="L19" s="21"/>
    </row>
    <row r="20" spans="1:12" s="7" customFormat="1" ht="13.5" customHeight="1">
      <c r="A20" s="17" t="s">
        <v>20</v>
      </c>
      <c r="B20" s="18">
        <v>1406</v>
      </c>
      <c r="C20" s="19">
        <f t="shared" si="0"/>
        <v>0.46387330913889807</v>
      </c>
      <c r="D20" s="18">
        <v>1625</v>
      </c>
      <c r="E20" s="19">
        <f t="shared" si="1"/>
        <v>0.536126690861102</v>
      </c>
      <c r="F20" s="20">
        <f t="shared" si="2"/>
        <v>3031</v>
      </c>
      <c r="G20" s="19">
        <f t="shared" si="3"/>
        <v>0.06142466308643226</v>
      </c>
      <c r="J20" s="21"/>
      <c r="L20" s="21"/>
    </row>
    <row r="21" spans="1:12" s="7" customFormat="1" ht="13.5" customHeight="1">
      <c r="A21" s="17" t="s">
        <v>21</v>
      </c>
      <c r="B21" s="18">
        <v>960</v>
      </c>
      <c r="C21" s="19">
        <f t="shared" si="0"/>
        <v>0.4399633363886343</v>
      </c>
      <c r="D21" s="18">
        <v>1222</v>
      </c>
      <c r="E21" s="19">
        <f t="shared" si="1"/>
        <v>0.5600366636113657</v>
      </c>
      <c r="F21" s="20">
        <f t="shared" si="2"/>
        <v>2182</v>
      </c>
      <c r="G21" s="19">
        <f t="shared" si="3"/>
        <v>0.04421927246934847</v>
      </c>
      <c r="J21" s="21"/>
      <c r="L21" s="21"/>
    </row>
    <row r="22" spans="1:12" s="7" customFormat="1" ht="13.5" customHeight="1">
      <c r="A22" s="17" t="s">
        <v>22</v>
      </c>
      <c r="B22" s="18">
        <v>423</v>
      </c>
      <c r="C22" s="19">
        <f t="shared" si="0"/>
        <v>0.3414043583535109</v>
      </c>
      <c r="D22" s="18">
        <v>816</v>
      </c>
      <c r="E22" s="19">
        <f t="shared" si="1"/>
        <v>0.6585956416464891</v>
      </c>
      <c r="F22" s="20">
        <f t="shared" si="2"/>
        <v>1239</v>
      </c>
      <c r="G22" s="19">
        <f t="shared" si="3"/>
        <v>0.02510892694295268</v>
      </c>
      <c r="J22" s="21"/>
      <c r="L22" s="21"/>
    </row>
    <row r="23" spans="1:12" s="7" customFormat="1" ht="13.5" customHeight="1">
      <c r="A23" s="17" t="s">
        <v>23</v>
      </c>
      <c r="B23" s="18">
        <v>180</v>
      </c>
      <c r="C23" s="19">
        <f t="shared" si="0"/>
        <v>0.3202846975088968</v>
      </c>
      <c r="D23" s="18">
        <v>382</v>
      </c>
      <c r="E23" s="19">
        <f t="shared" si="1"/>
        <v>0.6797153024911032</v>
      </c>
      <c r="F23" s="20">
        <f t="shared" si="2"/>
        <v>562</v>
      </c>
      <c r="G23" s="19">
        <f t="shared" si="3"/>
        <v>0.011389198500354646</v>
      </c>
      <c r="J23" s="21"/>
      <c r="L23" s="21"/>
    </row>
    <row r="24" spans="1:12" s="7" customFormat="1" ht="13.5" customHeight="1">
      <c r="A24" s="17" t="s">
        <v>24</v>
      </c>
      <c r="B24" s="18">
        <v>37</v>
      </c>
      <c r="C24" s="19">
        <f t="shared" si="0"/>
        <v>0.2032967032967033</v>
      </c>
      <c r="D24" s="18">
        <v>145</v>
      </c>
      <c r="E24" s="19">
        <f t="shared" si="1"/>
        <v>0.7967032967032966</v>
      </c>
      <c r="F24" s="20">
        <f t="shared" si="2"/>
        <v>182</v>
      </c>
      <c r="G24" s="19">
        <f t="shared" si="3"/>
        <v>0.003688316952072145</v>
      </c>
      <c r="J24" s="21"/>
      <c r="L24" s="21"/>
    </row>
    <row r="25" spans="1:10" s="7" customFormat="1" ht="13.5" customHeight="1" thickBot="1">
      <c r="A25" s="24" t="s">
        <v>25</v>
      </c>
      <c r="B25" s="25">
        <v>3</v>
      </c>
      <c r="C25" s="26">
        <f t="shared" si="0"/>
        <v>0.1111111111111111</v>
      </c>
      <c r="D25" s="27">
        <v>24</v>
      </c>
      <c r="E25" s="28">
        <f t="shared" si="1"/>
        <v>0.8888888888888888</v>
      </c>
      <c r="F25" s="20">
        <f t="shared" si="2"/>
        <v>27</v>
      </c>
      <c r="G25" s="26">
        <f t="shared" si="3"/>
        <v>0.0005471678994832303</v>
      </c>
      <c r="J25" s="21"/>
    </row>
    <row r="26" spans="1:10" s="7" customFormat="1" ht="13.5" customHeight="1" thickTop="1">
      <c r="A26" s="17" t="s">
        <v>4</v>
      </c>
      <c r="B26" s="20">
        <f>SUM(B5:B25)</f>
        <v>24644</v>
      </c>
      <c r="C26" s="19">
        <f t="shared" si="0"/>
        <v>0.4994224338838788</v>
      </c>
      <c r="D26" s="20">
        <f>SUM(D5:D25)</f>
        <v>24701</v>
      </c>
      <c r="E26" s="19">
        <f t="shared" si="1"/>
        <v>0.5005775661161211</v>
      </c>
      <c r="F26" s="29">
        <f>SUM(F5:F25)</f>
        <v>49345</v>
      </c>
      <c r="G26" s="19">
        <v>1</v>
      </c>
      <c r="J26" s="21"/>
    </row>
    <row r="27" spans="1:7" s="7" customFormat="1" ht="13.5" customHeight="1">
      <c r="A27" s="6"/>
      <c r="B27" s="30"/>
      <c r="C27" s="31"/>
      <c r="D27" s="30"/>
      <c r="E27" s="31"/>
      <c r="F27" s="30"/>
      <c r="G27" s="32"/>
    </row>
    <row r="28" spans="1:7" s="7" customFormat="1" ht="13.5" customHeight="1">
      <c r="A28" s="14" t="s">
        <v>26</v>
      </c>
      <c r="B28" s="33">
        <f>SUM(B5:B7)</f>
        <v>3123</v>
      </c>
      <c r="C28" s="34">
        <f>B28/F26</f>
        <v>0.06328908704022697</v>
      </c>
      <c r="D28" s="33">
        <f>SUM(D5:D7)</f>
        <v>3036</v>
      </c>
      <c r="E28" s="34">
        <f>D28/F26</f>
        <v>0.06152599047522545</v>
      </c>
      <c r="F28" s="33">
        <f>SUM(F5:F7)</f>
        <v>6159</v>
      </c>
      <c r="G28" s="34">
        <f>F28/F26</f>
        <v>0.12481507751545243</v>
      </c>
    </row>
    <row r="29" spans="1:7" s="7" customFormat="1" ht="13.5" customHeight="1">
      <c r="A29" s="17" t="s">
        <v>27</v>
      </c>
      <c r="B29" s="20">
        <f>SUM(B8:B17)</f>
        <v>15317</v>
      </c>
      <c r="C29" s="34">
        <f>B29/F26</f>
        <v>0.3104063228290607</v>
      </c>
      <c r="D29" s="20">
        <f>SUM(D8:D17)</f>
        <v>14086</v>
      </c>
      <c r="E29" s="19">
        <f>D29/F26</f>
        <v>0.2854595197081771</v>
      </c>
      <c r="F29" s="20">
        <f>SUM(F8:F17)</f>
        <v>29403</v>
      </c>
      <c r="G29" s="34">
        <f>F29/F26</f>
        <v>0.5958658425372378</v>
      </c>
    </row>
    <row r="30" spans="1:7" s="7" customFormat="1" ht="13.5" customHeight="1">
      <c r="A30" s="17" t="s">
        <v>28</v>
      </c>
      <c r="B30" s="20">
        <f>SUM(B18:B25)</f>
        <v>6204</v>
      </c>
      <c r="C30" s="19">
        <f>B30/F26</f>
        <v>0.12572702401459115</v>
      </c>
      <c r="D30" s="20">
        <f>SUM(D18:D25)</f>
        <v>7579</v>
      </c>
      <c r="E30" s="19">
        <f>D30/F26</f>
        <v>0.1535920559327186</v>
      </c>
      <c r="F30" s="20">
        <f>SUM(F18:F25)</f>
        <v>13783</v>
      </c>
      <c r="G30" s="34">
        <f>F30/F26</f>
        <v>0.27931907994730976</v>
      </c>
    </row>
    <row r="31" spans="1:7" s="7" customFormat="1" ht="13.5" customHeight="1">
      <c r="A31" s="6"/>
      <c r="B31" s="35"/>
      <c r="C31" s="36"/>
      <c r="D31" s="35"/>
      <c r="E31" s="36"/>
      <c r="F31" s="35"/>
      <c r="G31" s="37"/>
    </row>
    <row r="32" spans="1:7" s="7" customFormat="1" ht="13.5" customHeight="1">
      <c r="A32" s="14" t="s">
        <v>29</v>
      </c>
      <c r="B32" s="38">
        <v>46.6</v>
      </c>
      <c r="C32" s="36"/>
      <c r="D32" s="35"/>
      <c r="E32" s="36"/>
      <c r="F32" s="35"/>
      <c r="G32" s="37"/>
    </row>
    <row r="33" spans="1:7" s="7" customFormat="1" ht="13.5" customHeight="1">
      <c r="A33" s="17" t="s">
        <v>2</v>
      </c>
      <c r="B33" s="38">
        <v>45.35</v>
      </c>
      <c r="C33" s="36"/>
      <c r="D33" s="35"/>
      <c r="E33" s="36"/>
      <c r="F33" s="35"/>
      <c r="G33" s="37"/>
    </row>
    <row r="34" spans="1:7" s="7" customFormat="1" ht="13.5" customHeight="1">
      <c r="A34" s="17" t="s">
        <v>3</v>
      </c>
      <c r="B34" s="39">
        <v>47.85</v>
      </c>
      <c r="C34" s="36"/>
      <c r="D34" s="35"/>
      <c r="E34" s="36"/>
      <c r="F34" s="35"/>
      <c r="G34" s="3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1">
      <selection activeCell="A1" sqref="A1:IV34"/>
    </sheetView>
  </sheetViews>
  <sheetFormatPr defaultColWidth="9.140625" defaultRowHeight="15"/>
  <cols>
    <col min="1" max="1" width="11.140625" style="2" customWidth="1"/>
    <col min="2" max="2" width="11.140625" style="5" customWidth="1"/>
    <col min="3" max="3" width="11.140625" style="3" customWidth="1"/>
    <col min="4" max="4" width="11.140625" style="5" customWidth="1"/>
    <col min="5" max="5" width="11.140625" style="3" customWidth="1"/>
    <col min="6" max="6" width="11.140625" style="5" customWidth="1"/>
    <col min="7" max="7" width="11.140625" style="4" customWidth="1"/>
    <col min="8" max="16384" width="9.00390625" style="1" customWidth="1"/>
  </cols>
  <sheetData>
    <row r="1" spans="1:7" s="7" customFormat="1" ht="13.5" customHeight="1">
      <c r="A1" s="41" t="s">
        <v>0</v>
      </c>
      <c r="B1" s="41"/>
      <c r="C1" s="41"/>
      <c r="D1" s="41"/>
      <c r="E1" s="41"/>
      <c r="F1" s="41"/>
      <c r="G1" s="41"/>
    </row>
    <row r="2" spans="1:7" s="7" customFormat="1" ht="13.5" customHeight="1">
      <c r="A2" s="6"/>
      <c r="B2" s="8"/>
      <c r="C2" s="9"/>
      <c r="D2" s="8"/>
      <c r="E2" s="9"/>
      <c r="F2" s="10"/>
      <c r="G2" s="11">
        <v>45170</v>
      </c>
    </row>
    <row r="3" spans="1:7" s="7" customFormat="1" ht="13.5" customHeight="1">
      <c r="A3" s="6"/>
      <c r="B3" s="10"/>
      <c r="C3" s="12"/>
      <c r="D3" s="10"/>
      <c r="E3" s="12"/>
      <c r="F3" s="10"/>
      <c r="G3" s="13"/>
    </row>
    <row r="4" spans="1:10" s="15" customFormat="1" ht="13.5" customHeight="1">
      <c r="A4" s="14" t="s">
        <v>1</v>
      </c>
      <c r="B4" s="42" t="s">
        <v>2</v>
      </c>
      <c r="C4" s="43"/>
      <c r="D4" s="44" t="s">
        <v>3</v>
      </c>
      <c r="E4" s="43"/>
      <c r="F4" s="44" t="s">
        <v>4</v>
      </c>
      <c r="G4" s="43"/>
      <c r="I4" s="16"/>
      <c r="J4" s="16"/>
    </row>
    <row r="5" spans="1:10" s="7" customFormat="1" ht="13.5" customHeight="1">
      <c r="A5" s="17" t="s">
        <v>5</v>
      </c>
      <c r="B5" s="18">
        <v>925</v>
      </c>
      <c r="C5" s="19">
        <f aca="true" t="shared" si="0" ref="C5:C26">B5/F5</f>
        <v>0.5008121277747699</v>
      </c>
      <c r="D5" s="18">
        <v>922</v>
      </c>
      <c r="E5" s="19">
        <f aca="true" t="shared" si="1" ref="E5:E26">D5/F5</f>
        <v>0.4991878722252301</v>
      </c>
      <c r="F5" s="20">
        <f aca="true" t="shared" si="2" ref="F5:F25">B5+D5</f>
        <v>1847</v>
      </c>
      <c r="G5" s="19">
        <f aca="true" t="shared" si="3" ref="G5:G25">F5/$F$26</f>
        <v>0.03743944215839296</v>
      </c>
      <c r="I5" s="16"/>
      <c r="J5" s="16"/>
    </row>
    <row r="6" spans="1:10" s="7" customFormat="1" ht="13.5" customHeight="1">
      <c r="A6" s="17" t="s">
        <v>6</v>
      </c>
      <c r="B6" s="18">
        <v>1125</v>
      </c>
      <c r="C6" s="19">
        <f t="shared" si="0"/>
        <v>0.5172413793103449</v>
      </c>
      <c r="D6" s="18">
        <v>1050</v>
      </c>
      <c r="E6" s="19">
        <f t="shared" si="1"/>
        <v>0.4827586206896552</v>
      </c>
      <c r="F6" s="20">
        <f t="shared" si="2"/>
        <v>2175</v>
      </c>
      <c r="G6" s="19">
        <f t="shared" si="3"/>
        <v>0.04408813573064683</v>
      </c>
      <c r="I6" s="16"/>
      <c r="J6" s="16"/>
    </row>
    <row r="7" spans="1:10" s="7" customFormat="1" ht="13.5" customHeight="1">
      <c r="A7" s="17" t="s">
        <v>7</v>
      </c>
      <c r="B7" s="18">
        <v>1074</v>
      </c>
      <c r="C7" s="19">
        <f t="shared" si="0"/>
        <v>0.5014005602240896</v>
      </c>
      <c r="D7" s="18">
        <v>1068</v>
      </c>
      <c r="E7" s="19">
        <f t="shared" si="1"/>
        <v>0.49859943977591037</v>
      </c>
      <c r="F7" s="20">
        <f t="shared" si="2"/>
        <v>2142</v>
      </c>
      <c r="G7" s="19">
        <f t="shared" si="3"/>
        <v>0.04341921229197494</v>
      </c>
      <c r="I7" s="21"/>
      <c r="J7" s="22"/>
    </row>
    <row r="8" spans="1:9" s="7" customFormat="1" ht="13.5" customHeight="1">
      <c r="A8" s="17" t="s">
        <v>8</v>
      </c>
      <c r="B8" s="18">
        <v>1091</v>
      </c>
      <c r="C8" s="19">
        <f t="shared" si="0"/>
        <v>0.5039260969976905</v>
      </c>
      <c r="D8" s="18">
        <v>1074</v>
      </c>
      <c r="E8" s="19">
        <f t="shared" si="1"/>
        <v>0.49607390300230947</v>
      </c>
      <c r="F8" s="20">
        <f t="shared" si="2"/>
        <v>2165</v>
      </c>
      <c r="G8" s="19">
        <f t="shared" si="3"/>
        <v>0.04388543165832202</v>
      </c>
      <c r="I8" s="21"/>
    </row>
    <row r="9" spans="1:9" s="7" customFormat="1" ht="13.5" customHeight="1">
      <c r="A9" s="17" t="s">
        <v>9</v>
      </c>
      <c r="B9" s="18">
        <v>1283</v>
      </c>
      <c r="C9" s="19">
        <f t="shared" si="0"/>
        <v>0.513816579895875</v>
      </c>
      <c r="D9" s="18">
        <v>1214</v>
      </c>
      <c r="E9" s="19">
        <f t="shared" si="1"/>
        <v>0.48618342010412496</v>
      </c>
      <c r="F9" s="20">
        <f t="shared" si="2"/>
        <v>2497</v>
      </c>
      <c r="G9" s="19">
        <f t="shared" si="3"/>
        <v>0.05061520685950581</v>
      </c>
      <c r="I9" s="21"/>
    </row>
    <row r="10" spans="1:9" s="7" customFormat="1" ht="13.5" customHeight="1">
      <c r="A10" s="17" t="s">
        <v>10</v>
      </c>
      <c r="B10" s="18">
        <v>1311</v>
      </c>
      <c r="C10" s="19">
        <f t="shared" si="0"/>
        <v>0.5237714742309229</v>
      </c>
      <c r="D10" s="18">
        <v>1192</v>
      </c>
      <c r="E10" s="19">
        <f t="shared" si="1"/>
        <v>0.4762285257690771</v>
      </c>
      <c r="F10" s="20">
        <f t="shared" si="2"/>
        <v>2503</v>
      </c>
      <c r="G10" s="19">
        <f t="shared" si="3"/>
        <v>0.050736829302900695</v>
      </c>
      <c r="I10" s="21"/>
    </row>
    <row r="11" spans="1:9" s="7" customFormat="1" ht="13.5" customHeight="1">
      <c r="A11" s="17" t="s">
        <v>11</v>
      </c>
      <c r="B11" s="18">
        <v>1408</v>
      </c>
      <c r="C11" s="19">
        <f t="shared" si="0"/>
        <v>0.5174568173465638</v>
      </c>
      <c r="D11" s="18">
        <v>1313</v>
      </c>
      <c r="E11" s="19">
        <f t="shared" si="1"/>
        <v>0.4825431826534362</v>
      </c>
      <c r="F11" s="20">
        <f t="shared" si="2"/>
        <v>2721</v>
      </c>
      <c r="G11" s="19">
        <f t="shared" si="3"/>
        <v>0.05515577807958162</v>
      </c>
      <c r="I11" s="21"/>
    </row>
    <row r="12" spans="1:9" s="7" customFormat="1" ht="13.5" customHeight="1">
      <c r="A12" s="17" t="s">
        <v>12</v>
      </c>
      <c r="B12" s="18">
        <v>1621</v>
      </c>
      <c r="C12" s="19">
        <f t="shared" si="0"/>
        <v>0.5383593490534706</v>
      </c>
      <c r="D12" s="18">
        <v>1390</v>
      </c>
      <c r="E12" s="19">
        <f t="shared" si="1"/>
        <v>0.4616406509465294</v>
      </c>
      <c r="F12" s="20">
        <f t="shared" si="2"/>
        <v>3011</v>
      </c>
      <c r="G12" s="19">
        <f t="shared" si="3"/>
        <v>0.0610341961770012</v>
      </c>
      <c r="I12" s="21"/>
    </row>
    <row r="13" spans="1:9" s="7" customFormat="1" ht="13.5" customHeight="1">
      <c r="A13" s="17" t="s">
        <v>13</v>
      </c>
      <c r="B13" s="18">
        <v>1736</v>
      </c>
      <c r="C13" s="19">
        <f t="shared" si="0"/>
        <v>0.5318627450980392</v>
      </c>
      <c r="D13" s="18">
        <v>1528</v>
      </c>
      <c r="E13" s="19">
        <f t="shared" si="1"/>
        <v>0.4681372549019608</v>
      </c>
      <c r="F13" s="20">
        <f t="shared" si="2"/>
        <v>3264</v>
      </c>
      <c r="G13" s="19">
        <f t="shared" si="3"/>
        <v>0.06616260920681896</v>
      </c>
      <c r="I13" s="21"/>
    </row>
    <row r="14" spans="1:10" s="7" customFormat="1" ht="13.5" customHeight="1">
      <c r="A14" s="17" t="s">
        <v>14</v>
      </c>
      <c r="B14" s="18">
        <v>1992</v>
      </c>
      <c r="C14" s="19">
        <f t="shared" si="0"/>
        <v>0.5225603357817419</v>
      </c>
      <c r="D14" s="18">
        <v>1820</v>
      </c>
      <c r="E14" s="19">
        <f t="shared" si="1"/>
        <v>0.4774396642182581</v>
      </c>
      <c r="F14" s="20">
        <f t="shared" si="2"/>
        <v>3812</v>
      </c>
      <c r="G14" s="19">
        <f t="shared" si="3"/>
        <v>0.07727079237021872</v>
      </c>
      <c r="I14" s="22"/>
      <c r="J14" s="21"/>
    </row>
    <row r="15" spans="1:10" s="7" customFormat="1" ht="13.5" customHeight="1">
      <c r="A15" s="17" t="s">
        <v>15</v>
      </c>
      <c r="B15" s="18">
        <v>1972</v>
      </c>
      <c r="C15" s="19">
        <f t="shared" si="0"/>
        <v>0.5260069351827154</v>
      </c>
      <c r="D15" s="18">
        <v>1777</v>
      </c>
      <c r="E15" s="19">
        <f t="shared" si="1"/>
        <v>0.4739930648172846</v>
      </c>
      <c r="F15" s="20">
        <f t="shared" si="2"/>
        <v>3749</v>
      </c>
      <c r="G15" s="19">
        <f t="shared" si="3"/>
        <v>0.0759937567145724</v>
      </c>
      <c r="J15" s="21"/>
    </row>
    <row r="16" spans="1:10" s="7" customFormat="1" ht="13.5" customHeight="1">
      <c r="A16" s="17" t="s">
        <v>16</v>
      </c>
      <c r="B16" s="18">
        <v>1514</v>
      </c>
      <c r="C16" s="19">
        <f t="shared" si="0"/>
        <v>0.5160190865712339</v>
      </c>
      <c r="D16" s="18">
        <v>1420</v>
      </c>
      <c r="E16" s="19">
        <f t="shared" si="1"/>
        <v>0.4839809134287662</v>
      </c>
      <c r="F16" s="20">
        <f t="shared" si="2"/>
        <v>2934</v>
      </c>
      <c r="G16" s="19">
        <f t="shared" si="3"/>
        <v>0.059473374820100136</v>
      </c>
      <c r="J16" s="21"/>
    </row>
    <row r="17" spans="1:12" s="7" customFormat="1" ht="13.5" customHeight="1">
      <c r="A17" s="17" t="s">
        <v>17</v>
      </c>
      <c r="B17" s="18">
        <v>1360</v>
      </c>
      <c r="C17" s="19">
        <f t="shared" si="0"/>
        <v>0.5005520794994479</v>
      </c>
      <c r="D17" s="18">
        <v>1357</v>
      </c>
      <c r="E17" s="19">
        <f t="shared" si="1"/>
        <v>0.4994479205005521</v>
      </c>
      <c r="F17" s="20">
        <f t="shared" si="2"/>
        <v>2717</v>
      </c>
      <c r="G17" s="19">
        <f t="shared" si="3"/>
        <v>0.055074696450651696</v>
      </c>
      <c r="J17" s="21"/>
      <c r="L17" s="21"/>
    </row>
    <row r="18" spans="1:12" s="7" customFormat="1" ht="13.5" customHeight="1">
      <c r="A18" s="17" t="s">
        <v>18</v>
      </c>
      <c r="B18" s="18">
        <v>1439</v>
      </c>
      <c r="C18" s="19">
        <f t="shared" si="0"/>
        <v>0.48647734956051386</v>
      </c>
      <c r="D18" s="18">
        <v>1519</v>
      </c>
      <c r="E18" s="19">
        <f t="shared" si="1"/>
        <v>0.5135226504394862</v>
      </c>
      <c r="F18" s="20">
        <f t="shared" si="2"/>
        <v>2958</v>
      </c>
      <c r="G18" s="19">
        <f t="shared" si="3"/>
        <v>0.05995986459367969</v>
      </c>
      <c r="J18" s="21"/>
      <c r="L18" s="21"/>
    </row>
    <row r="19" spans="1:12" s="7" customFormat="1" ht="13.5" customHeight="1">
      <c r="A19" s="17" t="s">
        <v>19</v>
      </c>
      <c r="B19" s="18">
        <v>1737</v>
      </c>
      <c r="C19" s="19">
        <f t="shared" si="0"/>
        <v>0.4862821948488242</v>
      </c>
      <c r="D19" s="18">
        <v>1835</v>
      </c>
      <c r="E19" s="19">
        <f t="shared" si="1"/>
        <v>0.5137178051511758</v>
      </c>
      <c r="F19" s="20">
        <f t="shared" si="2"/>
        <v>3572</v>
      </c>
      <c r="G19" s="19">
        <f t="shared" si="3"/>
        <v>0.0724058946344232</v>
      </c>
      <c r="J19" s="23"/>
      <c r="L19" s="21"/>
    </row>
    <row r="20" spans="1:12" s="7" customFormat="1" ht="13.5" customHeight="1">
      <c r="A20" s="17" t="s">
        <v>20</v>
      </c>
      <c r="B20" s="18">
        <v>1418</v>
      </c>
      <c r="C20" s="19">
        <f t="shared" si="0"/>
        <v>0.46507051492292556</v>
      </c>
      <c r="D20" s="18">
        <v>1631</v>
      </c>
      <c r="E20" s="19">
        <f t="shared" si="1"/>
        <v>0.5349294850770745</v>
      </c>
      <c r="F20" s="20">
        <f t="shared" si="2"/>
        <v>3049</v>
      </c>
      <c r="G20" s="19">
        <f t="shared" si="3"/>
        <v>0.06180447165183549</v>
      </c>
      <c r="J20" s="21"/>
      <c r="L20" s="21"/>
    </row>
    <row r="21" spans="1:12" s="7" customFormat="1" ht="13.5" customHeight="1">
      <c r="A21" s="17" t="s">
        <v>21</v>
      </c>
      <c r="B21" s="18">
        <v>961</v>
      </c>
      <c r="C21" s="19">
        <f t="shared" si="0"/>
        <v>0.4372156505914468</v>
      </c>
      <c r="D21" s="18">
        <v>1237</v>
      </c>
      <c r="E21" s="19">
        <f t="shared" si="1"/>
        <v>0.5627843494085533</v>
      </c>
      <c r="F21" s="20">
        <f t="shared" si="2"/>
        <v>2198</v>
      </c>
      <c r="G21" s="19">
        <f t="shared" si="3"/>
        <v>0.044554355096993896</v>
      </c>
      <c r="J21" s="21"/>
      <c r="L21" s="21"/>
    </row>
    <row r="22" spans="1:12" s="7" customFormat="1" ht="13.5" customHeight="1">
      <c r="A22" s="17" t="s">
        <v>22</v>
      </c>
      <c r="B22" s="18">
        <v>428</v>
      </c>
      <c r="C22" s="19">
        <f t="shared" si="0"/>
        <v>0.3437751004016064</v>
      </c>
      <c r="D22" s="18">
        <v>817</v>
      </c>
      <c r="E22" s="19">
        <f t="shared" si="1"/>
        <v>0.6562248995983936</v>
      </c>
      <c r="F22" s="20">
        <f t="shared" si="2"/>
        <v>1245</v>
      </c>
      <c r="G22" s="19">
        <f t="shared" si="3"/>
        <v>0.02523665700443922</v>
      </c>
      <c r="J22" s="21"/>
      <c r="L22" s="21"/>
    </row>
    <row r="23" spans="1:12" s="7" customFormat="1" ht="13.5" customHeight="1">
      <c r="A23" s="17" t="s">
        <v>23</v>
      </c>
      <c r="B23" s="18">
        <v>179</v>
      </c>
      <c r="C23" s="19">
        <f t="shared" si="0"/>
        <v>0.3185053380782918</v>
      </c>
      <c r="D23" s="18">
        <v>383</v>
      </c>
      <c r="E23" s="19">
        <f t="shared" si="1"/>
        <v>0.6814946619217082</v>
      </c>
      <c r="F23" s="20">
        <f t="shared" si="2"/>
        <v>562</v>
      </c>
      <c r="G23" s="19">
        <f t="shared" si="3"/>
        <v>0.011391968864654491</v>
      </c>
      <c r="J23" s="21"/>
      <c r="L23" s="21"/>
    </row>
    <row r="24" spans="1:12" s="7" customFormat="1" ht="13.5" customHeight="1">
      <c r="A24" s="17" t="s">
        <v>24</v>
      </c>
      <c r="B24" s="18">
        <v>38</v>
      </c>
      <c r="C24" s="19">
        <f t="shared" si="0"/>
        <v>0.20652173913043478</v>
      </c>
      <c r="D24" s="18">
        <v>146</v>
      </c>
      <c r="E24" s="19">
        <f t="shared" si="1"/>
        <v>0.7934782608695652</v>
      </c>
      <c r="F24" s="20">
        <f t="shared" si="2"/>
        <v>184</v>
      </c>
      <c r="G24" s="19">
        <f t="shared" si="3"/>
        <v>0.003729754930776559</v>
      </c>
      <c r="J24" s="21"/>
      <c r="L24" s="21"/>
    </row>
    <row r="25" spans="1:10" s="7" customFormat="1" ht="13.5" customHeight="1" thickBot="1">
      <c r="A25" s="24" t="s">
        <v>25</v>
      </c>
      <c r="B25" s="25">
        <v>4</v>
      </c>
      <c r="C25" s="26">
        <f t="shared" si="0"/>
        <v>0.14285714285714285</v>
      </c>
      <c r="D25" s="27">
        <v>24</v>
      </c>
      <c r="E25" s="28">
        <f t="shared" si="1"/>
        <v>0.8571428571428571</v>
      </c>
      <c r="F25" s="20">
        <f t="shared" si="2"/>
        <v>28</v>
      </c>
      <c r="G25" s="26">
        <f t="shared" si="3"/>
        <v>0.0005675714025094764</v>
      </c>
      <c r="J25" s="21"/>
    </row>
    <row r="26" spans="1:10" s="7" customFormat="1" ht="13.5" customHeight="1" thickTop="1">
      <c r="A26" s="17" t="s">
        <v>4</v>
      </c>
      <c r="B26" s="20">
        <f>SUM(B5:B25)</f>
        <v>24616</v>
      </c>
      <c r="C26" s="19">
        <f t="shared" si="0"/>
        <v>0.4989763444347597</v>
      </c>
      <c r="D26" s="20">
        <f>SUM(D5:D25)</f>
        <v>24717</v>
      </c>
      <c r="E26" s="19">
        <f t="shared" si="1"/>
        <v>0.5010236555652403</v>
      </c>
      <c r="F26" s="29">
        <f>SUM(F5:F25)</f>
        <v>49333</v>
      </c>
      <c r="G26" s="19">
        <v>1</v>
      </c>
      <c r="J26" s="21"/>
    </row>
    <row r="27" spans="1:7" s="7" customFormat="1" ht="13.5" customHeight="1">
      <c r="A27" s="6"/>
      <c r="B27" s="30"/>
      <c r="C27" s="31"/>
      <c r="D27" s="30"/>
      <c r="E27" s="31"/>
      <c r="F27" s="30"/>
      <c r="G27" s="32"/>
    </row>
    <row r="28" spans="1:7" s="7" customFormat="1" ht="13.5" customHeight="1">
      <c r="A28" s="14" t="s">
        <v>26</v>
      </c>
      <c r="B28" s="33">
        <f>SUM(B5:B7)</f>
        <v>3124</v>
      </c>
      <c r="C28" s="34">
        <f>B28/F26</f>
        <v>0.06332475219427158</v>
      </c>
      <c r="D28" s="33">
        <f>SUM(D5:D7)</f>
        <v>3040</v>
      </c>
      <c r="E28" s="34">
        <f>D28/F26</f>
        <v>0.06162203798674316</v>
      </c>
      <c r="F28" s="33">
        <f>SUM(F5:F7)</f>
        <v>6164</v>
      </c>
      <c r="G28" s="34">
        <f>F28/F26</f>
        <v>0.12494679018101473</v>
      </c>
    </row>
    <row r="29" spans="1:7" s="7" customFormat="1" ht="13.5" customHeight="1">
      <c r="A29" s="17" t="s">
        <v>27</v>
      </c>
      <c r="B29" s="20">
        <f>SUM(B8:B17)</f>
        <v>15288</v>
      </c>
      <c r="C29" s="34">
        <f>B29/F26</f>
        <v>0.30989398577017413</v>
      </c>
      <c r="D29" s="20">
        <f>SUM(D8:D17)</f>
        <v>14085</v>
      </c>
      <c r="E29" s="19">
        <f>D29/F26</f>
        <v>0.2855086858694991</v>
      </c>
      <c r="F29" s="20">
        <f>SUM(F8:F17)</f>
        <v>29373</v>
      </c>
      <c r="G29" s="34">
        <f>F29/F26</f>
        <v>0.5954026716396732</v>
      </c>
    </row>
    <row r="30" spans="1:7" s="7" customFormat="1" ht="13.5" customHeight="1">
      <c r="A30" s="17" t="s">
        <v>28</v>
      </c>
      <c r="B30" s="20">
        <f>SUM(B18:B25)</f>
        <v>6204</v>
      </c>
      <c r="C30" s="19">
        <f>B30/F26</f>
        <v>0.12575760647031398</v>
      </c>
      <c r="D30" s="20">
        <f>SUM(D18:D25)</f>
        <v>7592</v>
      </c>
      <c r="E30" s="19">
        <f>D30/F26</f>
        <v>0.15389293170899804</v>
      </c>
      <c r="F30" s="20">
        <f>SUM(F18:F25)</f>
        <v>13796</v>
      </c>
      <c r="G30" s="34">
        <f>F30/F26</f>
        <v>0.279650538179312</v>
      </c>
    </row>
    <row r="31" spans="1:7" s="7" customFormat="1" ht="13.5" customHeight="1">
      <c r="A31" s="6"/>
      <c r="B31" s="35"/>
      <c r="C31" s="36"/>
      <c r="D31" s="35"/>
      <c r="E31" s="36"/>
      <c r="F31" s="35"/>
      <c r="G31" s="37"/>
    </row>
    <row r="32" spans="1:7" s="7" customFormat="1" ht="13.5" customHeight="1">
      <c r="A32" s="14" t="s">
        <v>29</v>
      </c>
      <c r="B32" s="38">
        <v>46.61</v>
      </c>
      <c r="C32" s="36"/>
      <c r="D32" s="35"/>
      <c r="E32" s="36"/>
      <c r="F32" s="35"/>
      <c r="G32" s="37"/>
    </row>
    <row r="33" spans="1:7" s="7" customFormat="1" ht="13.5" customHeight="1">
      <c r="A33" s="17" t="s">
        <v>2</v>
      </c>
      <c r="B33" s="38">
        <v>45.36</v>
      </c>
      <c r="C33" s="36"/>
      <c r="D33" s="35"/>
      <c r="E33" s="36"/>
      <c r="F33" s="35"/>
      <c r="G33" s="37"/>
    </row>
    <row r="34" spans="1:7" s="7" customFormat="1" ht="13.5" customHeight="1">
      <c r="A34" s="17" t="s">
        <v>3</v>
      </c>
      <c r="B34" s="39">
        <v>47.86</v>
      </c>
      <c r="C34" s="36"/>
      <c r="D34" s="35"/>
      <c r="E34" s="36"/>
      <c r="F34" s="35"/>
      <c r="G34" s="3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1.140625" style="2" customWidth="1"/>
    <col min="2" max="2" width="11.140625" style="5" customWidth="1"/>
    <col min="3" max="3" width="11.140625" style="3" customWidth="1"/>
    <col min="4" max="4" width="11.140625" style="5" customWidth="1"/>
    <col min="5" max="5" width="11.140625" style="3" customWidth="1"/>
    <col min="6" max="6" width="11.140625" style="5" customWidth="1"/>
    <col min="7" max="7" width="11.140625" style="4" customWidth="1"/>
    <col min="8" max="16384" width="9.00390625" style="1" customWidth="1"/>
  </cols>
  <sheetData>
    <row r="1" spans="1:7" s="7" customFormat="1" ht="13.5" customHeight="1">
      <c r="A1" s="41" t="s">
        <v>0</v>
      </c>
      <c r="B1" s="41"/>
      <c r="C1" s="41"/>
      <c r="D1" s="41"/>
      <c r="E1" s="41"/>
      <c r="F1" s="41"/>
      <c r="G1" s="41"/>
    </row>
    <row r="2" spans="1:7" s="7" customFormat="1" ht="13.5" customHeight="1">
      <c r="A2" s="6"/>
      <c r="B2" s="8"/>
      <c r="C2" s="9"/>
      <c r="D2" s="8"/>
      <c r="E2" s="9"/>
      <c r="F2" s="10"/>
      <c r="G2" s="11">
        <v>45200</v>
      </c>
    </row>
    <row r="3" spans="1:7" s="7" customFormat="1" ht="13.5" customHeight="1">
      <c r="A3" s="6"/>
      <c r="B3" s="10"/>
      <c r="C3" s="12"/>
      <c r="D3" s="10"/>
      <c r="E3" s="12"/>
      <c r="F3" s="10"/>
      <c r="G3" s="13"/>
    </row>
    <row r="4" spans="1:10" s="15" customFormat="1" ht="13.5" customHeight="1">
      <c r="A4" s="14" t="s">
        <v>1</v>
      </c>
      <c r="B4" s="42" t="s">
        <v>2</v>
      </c>
      <c r="C4" s="43"/>
      <c r="D4" s="44" t="s">
        <v>3</v>
      </c>
      <c r="E4" s="43"/>
      <c r="F4" s="44" t="s">
        <v>4</v>
      </c>
      <c r="G4" s="43"/>
      <c r="I4" s="16"/>
      <c r="J4" s="16"/>
    </row>
    <row r="5" spans="1:10" s="7" customFormat="1" ht="13.5" customHeight="1">
      <c r="A5" s="17" t="s">
        <v>5</v>
      </c>
      <c r="B5" s="18">
        <v>931</v>
      </c>
      <c r="C5" s="19">
        <f aca="true" t="shared" si="0" ref="C5:C26">B5/F5</f>
        <v>0.49812734082397003</v>
      </c>
      <c r="D5" s="18">
        <v>938</v>
      </c>
      <c r="E5" s="19">
        <f aca="true" t="shared" si="1" ref="E5:E26">D5/F5</f>
        <v>0.50187265917603</v>
      </c>
      <c r="F5" s="20">
        <f aca="true" t="shared" si="2" ref="F5:F25">B5+D5</f>
        <v>1869</v>
      </c>
      <c r="G5" s="19">
        <f aca="true" t="shared" si="3" ref="G5:G25">F5/$F$26</f>
        <v>0.037861599546228024</v>
      </c>
      <c r="I5" s="16"/>
      <c r="J5" s="16"/>
    </row>
    <row r="6" spans="1:10" s="7" customFormat="1" ht="13.5" customHeight="1">
      <c r="A6" s="17" t="s">
        <v>6</v>
      </c>
      <c r="B6" s="18">
        <v>1119</v>
      </c>
      <c r="C6" s="19">
        <f t="shared" si="0"/>
        <v>0.5178158260064785</v>
      </c>
      <c r="D6" s="18">
        <v>1042</v>
      </c>
      <c r="E6" s="19">
        <f t="shared" si="1"/>
        <v>0.48218417399352154</v>
      </c>
      <c r="F6" s="20">
        <f t="shared" si="2"/>
        <v>2161</v>
      </c>
      <c r="G6" s="19">
        <f t="shared" si="3"/>
        <v>0.04377684142289928</v>
      </c>
      <c r="I6" s="16"/>
      <c r="J6" s="16"/>
    </row>
    <row r="7" spans="1:10" s="7" customFormat="1" ht="13.5" customHeight="1">
      <c r="A7" s="17" t="s">
        <v>7</v>
      </c>
      <c r="B7" s="18">
        <v>1068</v>
      </c>
      <c r="C7" s="19">
        <f t="shared" si="0"/>
        <v>0.5018796992481203</v>
      </c>
      <c r="D7" s="18">
        <v>1060</v>
      </c>
      <c r="E7" s="19">
        <f t="shared" si="1"/>
        <v>0.4981203007518797</v>
      </c>
      <c r="F7" s="20">
        <f t="shared" si="2"/>
        <v>2128</v>
      </c>
      <c r="G7" s="19">
        <f t="shared" si="3"/>
        <v>0.04310833806012479</v>
      </c>
      <c r="I7" s="21"/>
      <c r="J7" s="22"/>
    </row>
    <row r="8" spans="1:9" s="7" customFormat="1" ht="13.5" customHeight="1">
      <c r="A8" s="17" t="s">
        <v>8</v>
      </c>
      <c r="B8" s="18">
        <v>1098</v>
      </c>
      <c r="C8" s="19">
        <f t="shared" si="0"/>
        <v>0.5029775538250114</v>
      </c>
      <c r="D8" s="18">
        <v>1085</v>
      </c>
      <c r="E8" s="19">
        <f t="shared" si="1"/>
        <v>0.49702244617498853</v>
      </c>
      <c r="F8" s="20">
        <f t="shared" si="2"/>
        <v>2183</v>
      </c>
      <c r="G8" s="19">
        <f t="shared" si="3"/>
        <v>0.04422251033141561</v>
      </c>
      <c r="I8" s="21"/>
    </row>
    <row r="9" spans="1:9" s="7" customFormat="1" ht="13.5" customHeight="1">
      <c r="A9" s="17" t="s">
        <v>9</v>
      </c>
      <c r="B9" s="18">
        <v>1270</v>
      </c>
      <c r="C9" s="19">
        <f t="shared" si="0"/>
        <v>0.5108608205953339</v>
      </c>
      <c r="D9" s="18">
        <v>1216</v>
      </c>
      <c r="E9" s="19">
        <f t="shared" si="1"/>
        <v>0.4891391794046661</v>
      </c>
      <c r="F9" s="20">
        <f t="shared" si="2"/>
        <v>2486</v>
      </c>
      <c r="G9" s="19">
        <f t="shared" si="3"/>
        <v>0.05036058666234503</v>
      </c>
      <c r="I9" s="21"/>
    </row>
    <row r="10" spans="1:9" s="7" customFormat="1" ht="13.5" customHeight="1">
      <c r="A10" s="17" t="s">
        <v>10</v>
      </c>
      <c r="B10" s="18">
        <v>1301</v>
      </c>
      <c r="C10" s="19">
        <f t="shared" si="0"/>
        <v>0.5214428857715431</v>
      </c>
      <c r="D10" s="18">
        <v>1194</v>
      </c>
      <c r="E10" s="19">
        <f t="shared" si="1"/>
        <v>0.4785571142284569</v>
      </c>
      <c r="F10" s="20">
        <f t="shared" si="2"/>
        <v>2495</v>
      </c>
      <c r="G10" s="19">
        <f t="shared" si="3"/>
        <v>0.05054290576128353</v>
      </c>
      <c r="I10" s="21"/>
    </row>
    <row r="11" spans="1:9" s="7" customFormat="1" ht="13.5" customHeight="1">
      <c r="A11" s="17" t="s">
        <v>11</v>
      </c>
      <c r="B11" s="18">
        <v>1425</v>
      </c>
      <c r="C11" s="19">
        <f t="shared" si="0"/>
        <v>0.521978021978022</v>
      </c>
      <c r="D11" s="18">
        <v>1305</v>
      </c>
      <c r="E11" s="19">
        <f t="shared" si="1"/>
        <v>0.47802197802197804</v>
      </c>
      <c r="F11" s="20">
        <f t="shared" si="2"/>
        <v>2730</v>
      </c>
      <c r="G11" s="19">
        <f t="shared" si="3"/>
        <v>0.0553034600113443</v>
      </c>
      <c r="I11" s="21"/>
    </row>
    <row r="12" spans="1:9" s="7" customFormat="1" ht="13.5" customHeight="1">
      <c r="A12" s="17" t="s">
        <v>12</v>
      </c>
      <c r="B12" s="18">
        <v>1628</v>
      </c>
      <c r="C12" s="19">
        <f t="shared" si="0"/>
        <v>0.5362318840579711</v>
      </c>
      <c r="D12" s="18">
        <v>1408</v>
      </c>
      <c r="E12" s="19">
        <f t="shared" si="1"/>
        <v>0.463768115942029</v>
      </c>
      <c r="F12" s="20">
        <f t="shared" si="2"/>
        <v>3036</v>
      </c>
      <c r="G12" s="19">
        <f t="shared" si="3"/>
        <v>0.06150230937525322</v>
      </c>
      <c r="I12" s="21"/>
    </row>
    <row r="13" spans="1:9" s="7" customFormat="1" ht="13.5" customHeight="1">
      <c r="A13" s="17" t="s">
        <v>13</v>
      </c>
      <c r="B13" s="18">
        <v>1729</v>
      </c>
      <c r="C13" s="19">
        <f t="shared" si="0"/>
        <v>0.5323275862068966</v>
      </c>
      <c r="D13" s="18">
        <v>1519</v>
      </c>
      <c r="E13" s="19">
        <f t="shared" si="1"/>
        <v>0.4676724137931034</v>
      </c>
      <c r="F13" s="20">
        <f t="shared" si="2"/>
        <v>3248</v>
      </c>
      <c r="G13" s="19">
        <f t="shared" si="3"/>
        <v>0.06579693703913783</v>
      </c>
      <c r="I13" s="21"/>
    </row>
    <row r="14" spans="1:10" s="7" customFormat="1" ht="13.5" customHeight="1">
      <c r="A14" s="17" t="s">
        <v>14</v>
      </c>
      <c r="B14" s="18">
        <v>1986</v>
      </c>
      <c r="C14" s="19">
        <f t="shared" si="0"/>
        <v>0.5211230648123852</v>
      </c>
      <c r="D14" s="18">
        <v>1825</v>
      </c>
      <c r="E14" s="19">
        <f t="shared" si="1"/>
        <v>0.4788769351876148</v>
      </c>
      <c r="F14" s="20">
        <f t="shared" si="2"/>
        <v>3811</v>
      </c>
      <c r="G14" s="19">
        <f t="shared" si="3"/>
        <v>0.07720200956162386</v>
      </c>
      <c r="I14" s="22"/>
      <c r="J14" s="21"/>
    </row>
    <row r="15" spans="1:10" s="7" customFormat="1" ht="13.5" customHeight="1">
      <c r="A15" s="17" t="s">
        <v>15</v>
      </c>
      <c r="B15" s="18">
        <v>1981</v>
      </c>
      <c r="C15" s="19">
        <f t="shared" si="0"/>
        <v>0.5250463821892394</v>
      </c>
      <c r="D15" s="18">
        <v>1792</v>
      </c>
      <c r="E15" s="19">
        <f t="shared" si="1"/>
        <v>0.4749536178107607</v>
      </c>
      <c r="F15" s="20">
        <f t="shared" si="2"/>
        <v>3773</v>
      </c>
      <c r="G15" s="19">
        <f t="shared" si="3"/>
        <v>0.0764322178105502</v>
      </c>
      <c r="J15" s="21"/>
    </row>
    <row r="16" spans="1:10" s="7" customFormat="1" ht="13.5" customHeight="1">
      <c r="A16" s="17" t="s">
        <v>16</v>
      </c>
      <c r="B16" s="18">
        <v>1533</v>
      </c>
      <c r="C16" s="19">
        <f t="shared" si="0"/>
        <v>0.518957345971564</v>
      </c>
      <c r="D16" s="18">
        <v>1421</v>
      </c>
      <c r="E16" s="19">
        <f t="shared" si="1"/>
        <v>0.48104265402843605</v>
      </c>
      <c r="F16" s="20">
        <f t="shared" si="2"/>
        <v>2954</v>
      </c>
      <c r="G16" s="19">
        <f t="shared" si="3"/>
        <v>0.059841179807146906</v>
      </c>
      <c r="J16" s="21"/>
    </row>
    <row r="17" spans="1:12" s="7" customFormat="1" ht="13.5" customHeight="1">
      <c r="A17" s="17" t="s">
        <v>17</v>
      </c>
      <c r="B17" s="18">
        <v>1354</v>
      </c>
      <c r="C17" s="19">
        <f t="shared" si="0"/>
        <v>0.49926253687315636</v>
      </c>
      <c r="D17" s="18">
        <v>1358</v>
      </c>
      <c r="E17" s="19">
        <f t="shared" si="1"/>
        <v>0.5007374631268436</v>
      </c>
      <c r="F17" s="20">
        <f t="shared" si="2"/>
        <v>2712</v>
      </c>
      <c r="G17" s="19">
        <f t="shared" si="3"/>
        <v>0.054938821813467306</v>
      </c>
      <c r="J17" s="21"/>
      <c r="L17" s="21"/>
    </row>
    <row r="18" spans="1:12" s="7" customFormat="1" ht="13.5" customHeight="1">
      <c r="A18" s="17" t="s">
        <v>18</v>
      </c>
      <c r="B18" s="18">
        <v>1430</v>
      </c>
      <c r="C18" s="19">
        <f t="shared" si="0"/>
        <v>0.4860639021074099</v>
      </c>
      <c r="D18" s="18">
        <v>1512</v>
      </c>
      <c r="E18" s="19">
        <f t="shared" si="1"/>
        <v>0.5139360978925901</v>
      </c>
      <c r="F18" s="20">
        <f t="shared" si="2"/>
        <v>2942</v>
      </c>
      <c r="G18" s="19">
        <f t="shared" si="3"/>
        <v>0.05959808767522891</v>
      </c>
      <c r="J18" s="21"/>
      <c r="L18" s="21"/>
    </row>
    <row r="19" spans="1:12" s="7" customFormat="1" ht="13.5" customHeight="1">
      <c r="A19" s="17" t="s">
        <v>19</v>
      </c>
      <c r="B19" s="18">
        <v>1727</v>
      </c>
      <c r="C19" s="19">
        <f t="shared" si="0"/>
        <v>0.4864788732394366</v>
      </c>
      <c r="D19" s="18">
        <v>1823</v>
      </c>
      <c r="E19" s="19">
        <f t="shared" si="1"/>
        <v>0.5135211267605634</v>
      </c>
      <c r="F19" s="20">
        <f t="shared" si="2"/>
        <v>3550</v>
      </c>
      <c r="G19" s="19">
        <f t="shared" si="3"/>
        <v>0.07191475569240742</v>
      </c>
      <c r="J19" s="23"/>
      <c r="L19" s="21"/>
    </row>
    <row r="20" spans="1:12" s="7" customFormat="1" ht="13.5" customHeight="1">
      <c r="A20" s="17" t="s">
        <v>20</v>
      </c>
      <c r="B20" s="18">
        <v>1430</v>
      </c>
      <c r="C20" s="19">
        <f t="shared" si="0"/>
        <v>0.4659498207885305</v>
      </c>
      <c r="D20" s="18">
        <v>1639</v>
      </c>
      <c r="E20" s="19">
        <f t="shared" si="1"/>
        <v>0.5340501792114696</v>
      </c>
      <c r="F20" s="20">
        <f t="shared" si="2"/>
        <v>3069</v>
      </c>
      <c r="G20" s="19">
        <f t="shared" si="3"/>
        <v>0.062170812738027714</v>
      </c>
      <c r="J20" s="21"/>
      <c r="L20" s="21"/>
    </row>
    <row r="21" spans="1:12" s="7" customFormat="1" ht="13.5" customHeight="1">
      <c r="A21" s="17" t="s">
        <v>21</v>
      </c>
      <c r="B21" s="18">
        <v>952</v>
      </c>
      <c r="C21" s="19">
        <f t="shared" si="0"/>
        <v>0.43410852713178294</v>
      </c>
      <c r="D21" s="18">
        <v>1241</v>
      </c>
      <c r="E21" s="19">
        <f t="shared" si="1"/>
        <v>0.5658914728682171</v>
      </c>
      <c r="F21" s="20">
        <f t="shared" si="2"/>
        <v>2193</v>
      </c>
      <c r="G21" s="19">
        <f t="shared" si="3"/>
        <v>0.04442508710801394</v>
      </c>
      <c r="J21" s="21"/>
      <c r="L21" s="21"/>
    </row>
    <row r="22" spans="1:12" s="7" customFormat="1" ht="13.5" customHeight="1">
      <c r="A22" s="17" t="s">
        <v>22</v>
      </c>
      <c r="B22" s="18">
        <v>433</v>
      </c>
      <c r="C22" s="19">
        <f t="shared" si="0"/>
        <v>0.3477911646586345</v>
      </c>
      <c r="D22" s="18">
        <v>812</v>
      </c>
      <c r="E22" s="19">
        <f t="shared" si="1"/>
        <v>0.6522088353413654</v>
      </c>
      <c r="F22" s="20">
        <f t="shared" si="2"/>
        <v>1245</v>
      </c>
      <c r="G22" s="19">
        <f t="shared" si="3"/>
        <v>0.02522080868649218</v>
      </c>
      <c r="J22" s="21"/>
      <c r="L22" s="21"/>
    </row>
    <row r="23" spans="1:12" s="7" customFormat="1" ht="13.5" customHeight="1">
      <c r="A23" s="17" t="s">
        <v>23</v>
      </c>
      <c r="B23" s="18">
        <v>181</v>
      </c>
      <c r="C23" s="19">
        <f t="shared" si="0"/>
        <v>0.3181019332161687</v>
      </c>
      <c r="D23" s="18">
        <v>388</v>
      </c>
      <c r="E23" s="19">
        <f t="shared" si="1"/>
        <v>0.6818980667838312</v>
      </c>
      <c r="F23" s="20">
        <f t="shared" si="2"/>
        <v>569</v>
      </c>
      <c r="G23" s="19">
        <f t="shared" si="3"/>
        <v>0.01152661858844502</v>
      </c>
      <c r="J23" s="21"/>
      <c r="L23" s="21"/>
    </row>
    <row r="24" spans="1:12" s="7" customFormat="1" ht="13.5" customHeight="1">
      <c r="A24" s="17" t="s">
        <v>24</v>
      </c>
      <c r="B24" s="18">
        <v>35</v>
      </c>
      <c r="C24" s="19">
        <f t="shared" si="0"/>
        <v>0.19337016574585636</v>
      </c>
      <c r="D24" s="18">
        <v>146</v>
      </c>
      <c r="E24" s="19">
        <f t="shared" si="1"/>
        <v>0.8066298342541437</v>
      </c>
      <c r="F24" s="20">
        <f t="shared" si="2"/>
        <v>181</v>
      </c>
      <c r="G24" s="19">
        <f t="shared" si="3"/>
        <v>0.003666639656429787</v>
      </c>
      <c r="J24" s="21"/>
      <c r="L24" s="21"/>
    </row>
    <row r="25" spans="1:10" s="7" customFormat="1" ht="13.5" customHeight="1" thickBot="1">
      <c r="A25" s="24" t="s">
        <v>25</v>
      </c>
      <c r="B25" s="25">
        <v>5</v>
      </c>
      <c r="C25" s="26">
        <f t="shared" si="0"/>
        <v>0.1724137931034483</v>
      </c>
      <c r="D25" s="27">
        <v>24</v>
      </c>
      <c r="E25" s="28">
        <f t="shared" si="1"/>
        <v>0.8275862068965517</v>
      </c>
      <c r="F25" s="20">
        <f t="shared" si="2"/>
        <v>29</v>
      </c>
      <c r="G25" s="26">
        <f t="shared" si="3"/>
        <v>0.0005874726521351593</v>
      </c>
      <c r="J25" s="21"/>
    </row>
    <row r="26" spans="1:10" s="7" customFormat="1" ht="13.5" customHeight="1" thickTop="1">
      <c r="A26" s="17" t="s">
        <v>4</v>
      </c>
      <c r="B26" s="20">
        <f>SUM(B5:B25)</f>
        <v>24616</v>
      </c>
      <c r="C26" s="19">
        <f t="shared" si="0"/>
        <v>0.498662993274451</v>
      </c>
      <c r="D26" s="20">
        <f>SUM(D5:D25)</f>
        <v>24748</v>
      </c>
      <c r="E26" s="19">
        <f t="shared" si="1"/>
        <v>0.5013370067255489</v>
      </c>
      <c r="F26" s="29">
        <f>SUM(F5:F25)</f>
        <v>49364</v>
      </c>
      <c r="G26" s="19">
        <v>1</v>
      </c>
      <c r="J26" s="21"/>
    </row>
    <row r="27" spans="1:7" s="7" customFormat="1" ht="13.5" customHeight="1">
      <c r="A27" s="6"/>
      <c r="B27" s="30"/>
      <c r="C27" s="31"/>
      <c r="D27" s="30"/>
      <c r="E27" s="31"/>
      <c r="F27" s="30"/>
      <c r="G27" s="32"/>
    </row>
    <row r="28" spans="1:7" s="7" customFormat="1" ht="13.5" customHeight="1">
      <c r="A28" s="14" t="s">
        <v>26</v>
      </c>
      <c r="B28" s="33">
        <f>SUM(B5:B7)</f>
        <v>3118</v>
      </c>
      <c r="C28" s="34">
        <f>B28/F26</f>
        <v>0.06316343894335953</v>
      </c>
      <c r="D28" s="33">
        <f>SUM(D5:D7)</f>
        <v>3040</v>
      </c>
      <c r="E28" s="34">
        <f>D28/F26</f>
        <v>0.06158334008589255</v>
      </c>
      <c r="F28" s="33">
        <f>SUM(F5:F7)</f>
        <v>6158</v>
      </c>
      <c r="G28" s="34">
        <f>F28/F26</f>
        <v>0.12474677902925209</v>
      </c>
    </row>
    <row r="29" spans="1:7" s="7" customFormat="1" ht="13.5" customHeight="1">
      <c r="A29" s="17" t="s">
        <v>27</v>
      </c>
      <c r="B29" s="20">
        <f>SUM(B8:B17)</f>
        <v>15305</v>
      </c>
      <c r="C29" s="34">
        <f>B29/F26</f>
        <v>0.3100437565837452</v>
      </c>
      <c r="D29" s="20">
        <f>SUM(D8:D17)</f>
        <v>14123</v>
      </c>
      <c r="E29" s="19">
        <f>D29/F26</f>
        <v>0.28609918158982256</v>
      </c>
      <c r="F29" s="20">
        <f>SUM(F8:F17)</f>
        <v>29428</v>
      </c>
      <c r="G29" s="34">
        <f>F29/F26</f>
        <v>0.5961429381735678</v>
      </c>
    </row>
    <row r="30" spans="1:7" s="7" customFormat="1" ht="13.5" customHeight="1">
      <c r="A30" s="17" t="s">
        <v>28</v>
      </c>
      <c r="B30" s="20">
        <f>SUM(B18:B25)</f>
        <v>6193</v>
      </c>
      <c r="C30" s="19">
        <f>B30/F26</f>
        <v>0.12545579774734625</v>
      </c>
      <c r="D30" s="20">
        <f>SUM(D18:D25)</f>
        <v>7585</v>
      </c>
      <c r="E30" s="19">
        <f>D30/F26</f>
        <v>0.1536544850498339</v>
      </c>
      <c r="F30" s="20">
        <f>SUM(F18:F25)</f>
        <v>13778</v>
      </c>
      <c r="G30" s="34">
        <f>F30/F26</f>
        <v>0.27911028279718014</v>
      </c>
    </row>
    <row r="31" spans="1:7" s="7" customFormat="1" ht="13.5" customHeight="1">
      <c r="A31" s="6"/>
      <c r="B31" s="35"/>
      <c r="C31" s="36"/>
      <c r="D31" s="35"/>
      <c r="E31" s="36"/>
      <c r="F31" s="35"/>
      <c r="G31" s="37"/>
    </row>
    <row r="32" spans="1:7" s="7" customFormat="1" ht="13.5" customHeight="1">
      <c r="A32" s="14" t="s">
        <v>29</v>
      </c>
      <c r="B32" s="38">
        <v>46.61</v>
      </c>
      <c r="C32" s="36"/>
      <c r="D32" s="35"/>
      <c r="E32" s="36"/>
      <c r="F32" s="35"/>
      <c r="G32" s="37"/>
    </row>
    <row r="33" spans="1:7" s="7" customFormat="1" ht="13.5" customHeight="1">
      <c r="A33" s="17" t="s">
        <v>2</v>
      </c>
      <c r="B33" s="38">
        <v>45.36</v>
      </c>
      <c r="C33" s="36"/>
      <c r="D33" s="35"/>
      <c r="E33" s="36"/>
      <c r="F33" s="35"/>
      <c r="G33" s="37"/>
    </row>
    <row r="34" spans="1:7" s="7" customFormat="1" ht="13.5" customHeight="1">
      <c r="A34" s="17" t="s">
        <v>3</v>
      </c>
      <c r="B34" s="39">
        <v>47.86</v>
      </c>
      <c r="C34" s="36"/>
      <c r="D34" s="35"/>
      <c r="E34" s="36"/>
      <c r="F34" s="35"/>
      <c r="G34" s="3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11.140625" style="2" customWidth="1"/>
    <col min="2" max="2" width="11.140625" style="5" customWidth="1"/>
    <col min="3" max="3" width="11.140625" style="3" customWidth="1"/>
    <col min="4" max="4" width="11.140625" style="5" customWidth="1"/>
    <col min="5" max="5" width="11.140625" style="3" customWidth="1"/>
    <col min="6" max="6" width="11.140625" style="5" customWidth="1"/>
    <col min="7" max="7" width="11.140625" style="4" customWidth="1"/>
    <col min="8" max="16384" width="9.00390625" style="1" customWidth="1"/>
  </cols>
  <sheetData>
    <row r="1" spans="1:7" s="7" customFormat="1" ht="13.5" customHeight="1">
      <c r="A1" s="41" t="s">
        <v>0</v>
      </c>
      <c r="B1" s="41"/>
      <c r="C1" s="41"/>
      <c r="D1" s="41"/>
      <c r="E1" s="41"/>
      <c r="F1" s="41"/>
      <c r="G1" s="41"/>
    </row>
    <row r="2" spans="1:7" s="7" customFormat="1" ht="13.5" customHeight="1">
      <c r="A2" s="6"/>
      <c r="B2" s="8"/>
      <c r="C2" s="9"/>
      <c r="D2" s="8"/>
      <c r="E2" s="9"/>
      <c r="F2" s="10"/>
      <c r="G2" s="11">
        <v>45231</v>
      </c>
    </row>
    <row r="3" spans="1:7" s="7" customFormat="1" ht="13.5" customHeight="1">
      <c r="A3" s="6"/>
      <c r="B3" s="10"/>
      <c r="C3" s="12"/>
      <c r="D3" s="10"/>
      <c r="E3" s="12"/>
      <c r="F3" s="10"/>
      <c r="G3" s="13"/>
    </row>
    <row r="4" spans="1:10" s="15" customFormat="1" ht="13.5" customHeight="1">
      <c r="A4" s="14" t="s">
        <v>1</v>
      </c>
      <c r="B4" s="42" t="s">
        <v>2</v>
      </c>
      <c r="C4" s="43"/>
      <c r="D4" s="44" t="s">
        <v>3</v>
      </c>
      <c r="E4" s="43"/>
      <c r="F4" s="44" t="s">
        <v>4</v>
      </c>
      <c r="G4" s="43"/>
      <c r="I4" s="16"/>
      <c r="J4" s="16"/>
    </row>
    <row r="5" spans="1:10" s="7" customFormat="1" ht="13.5" customHeight="1">
      <c r="A5" s="17" t="s">
        <v>5</v>
      </c>
      <c r="B5" s="18">
        <v>939</v>
      </c>
      <c r="C5" s="19">
        <f aca="true" t="shared" si="0" ref="C5:C26">B5/F5</f>
        <v>0.49973390101117615</v>
      </c>
      <c r="D5" s="18">
        <v>940</v>
      </c>
      <c r="E5" s="19">
        <f aca="true" t="shared" si="1" ref="E5:E26">D5/F5</f>
        <v>0.5002660989888238</v>
      </c>
      <c r="F5" s="20">
        <f aca="true" t="shared" si="2" ref="F5:F25">B5+D5</f>
        <v>1879</v>
      </c>
      <c r="G5" s="19">
        <f aca="true" t="shared" si="3" ref="G5:G25">F5/$F$26</f>
        <v>0.0380372072309156</v>
      </c>
      <c r="I5" s="16"/>
      <c r="J5" s="16"/>
    </row>
    <row r="6" spans="1:10" s="7" customFormat="1" ht="13.5" customHeight="1">
      <c r="A6" s="17" t="s">
        <v>6</v>
      </c>
      <c r="B6" s="18">
        <v>1115</v>
      </c>
      <c r="C6" s="19">
        <f t="shared" si="0"/>
        <v>0.5164427975914775</v>
      </c>
      <c r="D6" s="18">
        <v>1044</v>
      </c>
      <c r="E6" s="19">
        <f t="shared" si="1"/>
        <v>0.48355720240852246</v>
      </c>
      <c r="F6" s="20">
        <f t="shared" si="2"/>
        <v>2159</v>
      </c>
      <c r="G6" s="19">
        <f t="shared" si="3"/>
        <v>0.043705338164740176</v>
      </c>
      <c r="I6" s="16"/>
      <c r="J6" s="16"/>
    </row>
    <row r="7" spans="1:10" s="7" customFormat="1" ht="13.5" customHeight="1">
      <c r="A7" s="17" t="s">
        <v>7</v>
      </c>
      <c r="B7" s="18">
        <v>1072</v>
      </c>
      <c r="C7" s="19">
        <f t="shared" si="0"/>
        <v>0.5016378100140384</v>
      </c>
      <c r="D7" s="18">
        <v>1065</v>
      </c>
      <c r="E7" s="19">
        <f t="shared" si="1"/>
        <v>0.4983621899859616</v>
      </c>
      <c r="F7" s="20">
        <f t="shared" si="2"/>
        <v>2137</v>
      </c>
      <c r="G7" s="19">
        <f t="shared" si="3"/>
        <v>0.043259985019939676</v>
      </c>
      <c r="I7" s="21"/>
      <c r="J7" s="22"/>
    </row>
    <row r="8" spans="1:9" s="7" customFormat="1" ht="13.5" customHeight="1">
      <c r="A8" s="17" t="s">
        <v>8</v>
      </c>
      <c r="B8" s="18">
        <v>1100</v>
      </c>
      <c r="C8" s="19">
        <f t="shared" si="0"/>
        <v>0.5029721079103795</v>
      </c>
      <c r="D8" s="18">
        <v>1087</v>
      </c>
      <c r="E8" s="19">
        <f t="shared" si="1"/>
        <v>0.4970278920896205</v>
      </c>
      <c r="F8" s="20">
        <f t="shared" si="2"/>
        <v>2187</v>
      </c>
      <c r="G8" s="19">
        <f t="shared" si="3"/>
        <v>0.04427215125812264</v>
      </c>
      <c r="I8" s="21"/>
    </row>
    <row r="9" spans="1:9" s="7" customFormat="1" ht="13.5" customHeight="1">
      <c r="A9" s="17" t="s">
        <v>9</v>
      </c>
      <c r="B9" s="18">
        <v>1267</v>
      </c>
      <c r="C9" s="19">
        <f t="shared" si="0"/>
        <v>0.5102698348771647</v>
      </c>
      <c r="D9" s="18">
        <v>1216</v>
      </c>
      <c r="E9" s="19">
        <f t="shared" si="1"/>
        <v>0.4897301651228353</v>
      </c>
      <c r="F9" s="20">
        <f t="shared" si="2"/>
        <v>2483</v>
      </c>
      <c r="G9" s="19">
        <f t="shared" si="3"/>
        <v>0.05026417538816575</v>
      </c>
      <c r="I9" s="21"/>
    </row>
    <row r="10" spans="1:9" s="7" customFormat="1" ht="13.5" customHeight="1">
      <c r="A10" s="17" t="s">
        <v>10</v>
      </c>
      <c r="B10" s="18">
        <v>1318</v>
      </c>
      <c r="C10" s="19">
        <f t="shared" si="0"/>
        <v>0.5226011102299762</v>
      </c>
      <c r="D10" s="18">
        <v>1204</v>
      </c>
      <c r="E10" s="19">
        <f t="shared" si="1"/>
        <v>0.4773988897700238</v>
      </c>
      <c r="F10" s="20">
        <f t="shared" si="2"/>
        <v>2522</v>
      </c>
      <c r="G10" s="19">
        <f t="shared" si="3"/>
        <v>0.05105366505394846</v>
      </c>
      <c r="I10" s="21"/>
    </row>
    <row r="11" spans="1:9" s="7" customFormat="1" ht="13.5" customHeight="1">
      <c r="A11" s="17" t="s">
        <v>11</v>
      </c>
      <c r="B11" s="18">
        <v>1423</v>
      </c>
      <c r="C11" s="19">
        <f t="shared" si="0"/>
        <v>0.5197224251278305</v>
      </c>
      <c r="D11" s="18">
        <v>1315</v>
      </c>
      <c r="E11" s="19">
        <f t="shared" si="1"/>
        <v>0.4802775748721695</v>
      </c>
      <c r="F11" s="20">
        <f t="shared" si="2"/>
        <v>2738</v>
      </c>
      <c r="G11" s="19">
        <f t="shared" si="3"/>
        <v>0.05542622320289885</v>
      </c>
      <c r="I11" s="21"/>
    </row>
    <row r="12" spans="1:9" s="7" customFormat="1" ht="13.5" customHeight="1">
      <c r="A12" s="17" t="s">
        <v>12</v>
      </c>
      <c r="B12" s="18">
        <v>1624</v>
      </c>
      <c r="C12" s="19">
        <f t="shared" si="0"/>
        <v>0.5386401326699835</v>
      </c>
      <c r="D12" s="18">
        <v>1391</v>
      </c>
      <c r="E12" s="19">
        <f t="shared" si="1"/>
        <v>0.4613598673300166</v>
      </c>
      <c r="F12" s="20">
        <f t="shared" si="2"/>
        <v>3015</v>
      </c>
      <c r="G12" s="19">
        <f t="shared" si="3"/>
        <v>0.06103362416243244</v>
      </c>
      <c r="I12" s="21"/>
    </row>
    <row r="13" spans="1:9" s="7" customFormat="1" ht="13.5" customHeight="1">
      <c r="A13" s="17" t="s">
        <v>13</v>
      </c>
      <c r="B13" s="18">
        <v>1726</v>
      </c>
      <c r="C13" s="19">
        <f t="shared" si="0"/>
        <v>0.5284751990202082</v>
      </c>
      <c r="D13" s="18">
        <v>1540</v>
      </c>
      <c r="E13" s="19">
        <f t="shared" si="1"/>
        <v>0.47152480097979177</v>
      </c>
      <c r="F13" s="20">
        <f t="shared" si="2"/>
        <v>3266</v>
      </c>
      <c r="G13" s="19">
        <f t="shared" si="3"/>
        <v>0.06611469867811089</v>
      </c>
      <c r="I13" s="21"/>
    </row>
    <row r="14" spans="1:10" s="7" customFormat="1" ht="13.5" customHeight="1">
      <c r="A14" s="17" t="s">
        <v>14</v>
      </c>
      <c r="B14" s="18">
        <v>1970</v>
      </c>
      <c r="C14" s="19">
        <f t="shared" si="0"/>
        <v>0.5206131078224101</v>
      </c>
      <c r="D14" s="18">
        <v>1814</v>
      </c>
      <c r="E14" s="19">
        <f t="shared" si="1"/>
        <v>0.47938689217758984</v>
      </c>
      <c r="F14" s="20">
        <f t="shared" si="2"/>
        <v>3784</v>
      </c>
      <c r="G14" s="19">
        <f t="shared" si="3"/>
        <v>0.07660074090568635</v>
      </c>
      <c r="I14" s="22"/>
      <c r="J14" s="21"/>
    </row>
    <row r="15" spans="1:10" s="7" customFormat="1" ht="13.5" customHeight="1">
      <c r="A15" s="17" t="s">
        <v>15</v>
      </c>
      <c r="B15" s="18">
        <v>1988</v>
      </c>
      <c r="C15" s="19">
        <f t="shared" si="0"/>
        <v>0.5267620561738209</v>
      </c>
      <c r="D15" s="18">
        <v>1786</v>
      </c>
      <c r="E15" s="19">
        <f t="shared" si="1"/>
        <v>0.4732379438261791</v>
      </c>
      <c r="F15" s="20">
        <f t="shared" si="2"/>
        <v>3774</v>
      </c>
      <c r="G15" s="19">
        <f t="shared" si="3"/>
        <v>0.07639830765804975</v>
      </c>
      <c r="J15" s="21"/>
    </row>
    <row r="16" spans="1:10" s="7" customFormat="1" ht="13.5" customHeight="1">
      <c r="A16" s="17" t="s">
        <v>16</v>
      </c>
      <c r="B16" s="18">
        <v>1546</v>
      </c>
      <c r="C16" s="19">
        <f t="shared" si="0"/>
        <v>0.5193147463889822</v>
      </c>
      <c r="D16" s="18">
        <v>1431</v>
      </c>
      <c r="E16" s="19">
        <f t="shared" si="1"/>
        <v>0.4806852536110178</v>
      </c>
      <c r="F16" s="20">
        <f t="shared" si="2"/>
        <v>2977</v>
      </c>
      <c r="G16" s="19">
        <f t="shared" si="3"/>
        <v>0.06026437782141339</v>
      </c>
      <c r="J16" s="21"/>
    </row>
    <row r="17" spans="1:12" s="7" customFormat="1" ht="13.5" customHeight="1">
      <c r="A17" s="17" t="s">
        <v>17</v>
      </c>
      <c r="B17" s="18">
        <v>1354</v>
      </c>
      <c r="C17" s="19">
        <f t="shared" si="0"/>
        <v>0.4996309963099631</v>
      </c>
      <c r="D17" s="18">
        <v>1356</v>
      </c>
      <c r="E17" s="19">
        <f t="shared" si="1"/>
        <v>0.5003690036900369</v>
      </c>
      <c r="F17" s="20">
        <f t="shared" si="2"/>
        <v>2710</v>
      </c>
      <c r="G17" s="19">
        <f t="shared" si="3"/>
        <v>0.054859410109516386</v>
      </c>
      <c r="J17" s="21"/>
      <c r="L17" s="21"/>
    </row>
    <row r="18" spans="1:12" s="7" customFormat="1" ht="13.5" customHeight="1">
      <c r="A18" s="17" t="s">
        <v>18</v>
      </c>
      <c r="B18" s="18">
        <v>1428</v>
      </c>
      <c r="C18" s="19">
        <f t="shared" si="0"/>
        <v>0.48737201365187716</v>
      </c>
      <c r="D18" s="18">
        <v>1502</v>
      </c>
      <c r="E18" s="19">
        <f t="shared" si="1"/>
        <v>0.5126279863481229</v>
      </c>
      <c r="F18" s="20">
        <f t="shared" si="2"/>
        <v>2930</v>
      </c>
      <c r="G18" s="19">
        <f t="shared" si="3"/>
        <v>0.059312941557521405</v>
      </c>
      <c r="J18" s="21"/>
      <c r="L18" s="21"/>
    </row>
    <row r="19" spans="1:12" s="7" customFormat="1" ht="13.5" customHeight="1">
      <c r="A19" s="17" t="s">
        <v>19</v>
      </c>
      <c r="B19" s="18">
        <v>1708</v>
      </c>
      <c r="C19" s="19">
        <f t="shared" si="0"/>
        <v>0.48398979880986115</v>
      </c>
      <c r="D19" s="18">
        <v>1821</v>
      </c>
      <c r="E19" s="19">
        <f t="shared" si="1"/>
        <v>0.5160102011901389</v>
      </c>
      <c r="F19" s="20">
        <f t="shared" si="2"/>
        <v>3529</v>
      </c>
      <c r="G19" s="19">
        <f t="shared" si="3"/>
        <v>0.07143869309095326</v>
      </c>
      <c r="J19" s="23"/>
      <c r="L19" s="21"/>
    </row>
    <row r="20" spans="1:12" s="7" customFormat="1" ht="13.5" customHeight="1">
      <c r="A20" s="17" t="s">
        <v>20</v>
      </c>
      <c r="B20" s="18">
        <v>1437</v>
      </c>
      <c r="C20" s="19">
        <f t="shared" si="0"/>
        <v>0.4682306940371456</v>
      </c>
      <c r="D20" s="18">
        <v>1632</v>
      </c>
      <c r="E20" s="19">
        <f t="shared" si="1"/>
        <v>0.5317693059628543</v>
      </c>
      <c r="F20" s="20">
        <f t="shared" si="2"/>
        <v>3069</v>
      </c>
      <c r="G20" s="19">
        <f t="shared" si="3"/>
        <v>0.06212676369967003</v>
      </c>
      <c r="J20" s="21"/>
      <c r="L20" s="21"/>
    </row>
    <row r="21" spans="1:12" s="7" customFormat="1" ht="13.5" customHeight="1">
      <c r="A21" s="17" t="s">
        <v>21</v>
      </c>
      <c r="B21" s="18">
        <v>961</v>
      </c>
      <c r="C21" s="19">
        <f t="shared" si="0"/>
        <v>0.43523550724637683</v>
      </c>
      <c r="D21" s="18">
        <v>1247</v>
      </c>
      <c r="E21" s="19">
        <f t="shared" si="1"/>
        <v>0.5647644927536232</v>
      </c>
      <c r="F21" s="20">
        <f t="shared" si="2"/>
        <v>2208</v>
      </c>
      <c r="G21" s="19">
        <f t="shared" si="3"/>
        <v>0.044697261078159474</v>
      </c>
      <c r="J21" s="21"/>
      <c r="L21" s="21"/>
    </row>
    <row r="22" spans="1:12" s="7" customFormat="1" ht="13.5" customHeight="1">
      <c r="A22" s="17" t="s">
        <v>22</v>
      </c>
      <c r="B22" s="18">
        <v>438</v>
      </c>
      <c r="C22" s="19">
        <f t="shared" si="0"/>
        <v>0.3498402555910543</v>
      </c>
      <c r="D22" s="18">
        <v>814</v>
      </c>
      <c r="E22" s="19">
        <f t="shared" si="1"/>
        <v>0.6501597444089456</v>
      </c>
      <c r="F22" s="20">
        <f t="shared" si="2"/>
        <v>1252</v>
      </c>
      <c r="G22" s="19">
        <f t="shared" si="3"/>
        <v>0.025344642604101297</v>
      </c>
      <c r="J22" s="21"/>
      <c r="L22" s="21"/>
    </row>
    <row r="23" spans="1:12" s="7" customFormat="1" ht="13.5" customHeight="1">
      <c r="A23" s="17" t="s">
        <v>23</v>
      </c>
      <c r="B23" s="18">
        <v>180</v>
      </c>
      <c r="C23" s="19">
        <f t="shared" si="0"/>
        <v>0.31523642732049034</v>
      </c>
      <c r="D23" s="18">
        <v>391</v>
      </c>
      <c r="E23" s="19">
        <f t="shared" si="1"/>
        <v>0.6847635726795096</v>
      </c>
      <c r="F23" s="20">
        <f t="shared" si="2"/>
        <v>571</v>
      </c>
      <c r="G23" s="19">
        <f t="shared" si="3"/>
        <v>0.011558938440049394</v>
      </c>
      <c r="J23" s="21"/>
      <c r="L23" s="21"/>
    </row>
    <row r="24" spans="1:12" s="7" customFormat="1" ht="13.5" customHeight="1">
      <c r="A24" s="17" t="s">
        <v>24</v>
      </c>
      <c r="B24" s="18">
        <v>36</v>
      </c>
      <c r="C24" s="19">
        <f t="shared" si="0"/>
        <v>0.2</v>
      </c>
      <c r="D24" s="18">
        <v>144</v>
      </c>
      <c r="E24" s="19">
        <f t="shared" si="1"/>
        <v>0.8</v>
      </c>
      <c r="F24" s="20">
        <f t="shared" si="2"/>
        <v>180</v>
      </c>
      <c r="G24" s="19">
        <f t="shared" si="3"/>
        <v>0.003643798457458653</v>
      </c>
      <c r="J24" s="21"/>
      <c r="L24" s="21"/>
    </row>
    <row r="25" spans="1:10" s="7" customFormat="1" ht="13.5" customHeight="1" thickBot="1">
      <c r="A25" s="24" t="s">
        <v>25</v>
      </c>
      <c r="B25" s="25">
        <v>5</v>
      </c>
      <c r="C25" s="26">
        <f t="shared" si="0"/>
        <v>0.1724137931034483</v>
      </c>
      <c r="D25" s="27">
        <v>24</v>
      </c>
      <c r="E25" s="28">
        <f t="shared" si="1"/>
        <v>0.8275862068965517</v>
      </c>
      <c r="F25" s="20">
        <f t="shared" si="2"/>
        <v>29</v>
      </c>
      <c r="G25" s="26">
        <f t="shared" si="3"/>
        <v>0.0005870564181461163</v>
      </c>
      <c r="J25" s="21"/>
    </row>
    <row r="26" spans="1:10" s="7" customFormat="1" ht="13.5" customHeight="1" thickTop="1">
      <c r="A26" s="17" t="s">
        <v>4</v>
      </c>
      <c r="B26" s="20">
        <f>SUM(B5:B25)</f>
        <v>24635</v>
      </c>
      <c r="C26" s="19">
        <f t="shared" si="0"/>
        <v>0.49869430555274397</v>
      </c>
      <c r="D26" s="20">
        <f>SUM(D5:D25)</f>
        <v>24764</v>
      </c>
      <c r="E26" s="19">
        <f t="shared" si="1"/>
        <v>0.501305694447256</v>
      </c>
      <c r="F26" s="29">
        <f>SUM(F5:F25)</f>
        <v>49399</v>
      </c>
      <c r="G26" s="19">
        <v>1</v>
      </c>
      <c r="J26" s="21"/>
    </row>
    <row r="27" spans="1:7" s="7" customFormat="1" ht="13.5" customHeight="1">
      <c r="A27" s="6"/>
      <c r="B27" s="30"/>
      <c r="C27" s="31"/>
      <c r="D27" s="30"/>
      <c r="E27" s="31"/>
      <c r="F27" s="30"/>
      <c r="G27" s="32"/>
    </row>
    <row r="28" spans="1:7" s="7" customFormat="1" ht="13.5" customHeight="1">
      <c r="A28" s="14" t="s">
        <v>26</v>
      </c>
      <c r="B28" s="33">
        <f>SUM(B5:B7)</f>
        <v>3126</v>
      </c>
      <c r="C28" s="34">
        <f>B28/F26</f>
        <v>0.0632806332111986</v>
      </c>
      <c r="D28" s="33">
        <f>SUM(D5:D7)</f>
        <v>3049</v>
      </c>
      <c r="E28" s="34">
        <f>D28/F26</f>
        <v>0.06172189720439685</v>
      </c>
      <c r="F28" s="33">
        <f>SUM(F5:F7)</f>
        <v>6175</v>
      </c>
      <c r="G28" s="34">
        <f>F28/F26</f>
        <v>0.12500253041559545</v>
      </c>
    </row>
    <row r="29" spans="1:7" s="7" customFormat="1" ht="13.5" customHeight="1">
      <c r="A29" s="17" t="s">
        <v>27</v>
      </c>
      <c r="B29" s="20">
        <f>SUM(B8:B17)</f>
        <v>15316</v>
      </c>
      <c r="C29" s="34">
        <f>B29/F26</f>
        <v>0.31004676208020404</v>
      </c>
      <c r="D29" s="20">
        <f>SUM(D8:D17)</f>
        <v>14140</v>
      </c>
      <c r="E29" s="19">
        <f>D29/F26</f>
        <v>0.28624061215814084</v>
      </c>
      <c r="F29" s="20">
        <f>SUM(F8:F17)</f>
        <v>29456</v>
      </c>
      <c r="G29" s="34">
        <f>F29/F26</f>
        <v>0.5962873742383449</v>
      </c>
    </row>
    <row r="30" spans="1:7" s="7" customFormat="1" ht="13.5" customHeight="1">
      <c r="A30" s="17" t="s">
        <v>28</v>
      </c>
      <c r="B30" s="20">
        <f>SUM(B18:B25)</f>
        <v>6193</v>
      </c>
      <c r="C30" s="19">
        <f>B30/F26</f>
        <v>0.12536691026134134</v>
      </c>
      <c r="D30" s="20">
        <f>SUM(D18:D25)</f>
        <v>7575</v>
      </c>
      <c r="E30" s="19">
        <f>D30/F26</f>
        <v>0.1533431850847183</v>
      </c>
      <c r="F30" s="20">
        <f>SUM(F18:F25)</f>
        <v>13768</v>
      </c>
      <c r="G30" s="34">
        <f>F30/F26</f>
        <v>0.2787100953460596</v>
      </c>
    </row>
    <row r="31" spans="1:7" s="7" customFormat="1" ht="13.5" customHeight="1">
      <c r="A31" s="6"/>
      <c r="B31" s="35"/>
      <c r="C31" s="36"/>
      <c r="D31" s="35"/>
      <c r="E31" s="36"/>
      <c r="F31" s="35"/>
      <c r="G31" s="37"/>
    </row>
    <row r="32" spans="1:7" s="7" customFormat="1" ht="13.5" customHeight="1">
      <c r="A32" s="14" t="s">
        <v>29</v>
      </c>
      <c r="B32" s="38">
        <v>46.58</v>
      </c>
      <c r="C32" s="36"/>
      <c r="D32" s="35"/>
      <c r="E32" s="36"/>
      <c r="F32" s="35"/>
      <c r="G32" s="37"/>
    </row>
    <row r="33" spans="1:7" s="7" customFormat="1" ht="13.5" customHeight="1">
      <c r="A33" s="17" t="s">
        <v>2</v>
      </c>
      <c r="B33" s="38">
        <v>45.36</v>
      </c>
      <c r="C33" s="36"/>
      <c r="D33" s="35"/>
      <c r="E33" s="36"/>
      <c r="F33" s="35"/>
      <c r="G33" s="37"/>
    </row>
    <row r="34" spans="1:7" s="7" customFormat="1" ht="13.5" customHeight="1">
      <c r="A34" s="17" t="s">
        <v>3</v>
      </c>
      <c r="B34" s="39">
        <v>47.8</v>
      </c>
      <c r="C34" s="36"/>
      <c r="D34" s="35"/>
      <c r="E34" s="36"/>
      <c r="F34" s="35"/>
      <c r="G34" s="3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11.140625" style="2" customWidth="1"/>
    <col min="2" max="2" width="11.140625" style="5" customWidth="1"/>
    <col min="3" max="3" width="11.140625" style="3" customWidth="1"/>
    <col min="4" max="4" width="11.140625" style="5" customWidth="1"/>
    <col min="5" max="5" width="11.140625" style="3" customWidth="1"/>
    <col min="6" max="6" width="11.140625" style="5" customWidth="1"/>
    <col min="7" max="7" width="11.140625" style="4" customWidth="1"/>
    <col min="8" max="16384" width="9.00390625" style="1" customWidth="1"/>
  </cols>
  <sheetData>
    <row r="1" spans="1:7" s="7" customFormat="1" ht="13.5" customHeight="1">
      <c r="A1" s="41" t="s">
        <v>0</v>
      </c>
      <c r="B1" s="41"/>
      <c r="C1" s="41"/>
      <c r="D1" s="41"/>
      <c r="E1" s="41"/>
      <c r="F1" s="41"/>
      <c r="G1" s="41"/>
    </row>
    <row r="2" spans="1:7" s="7" customFormat="1" ht="13.5" customHeight="1">
      <c r="A2" s="6"/>
      <c r="B2" s="8"/>
      <c r="C2" s="9"/>
      <c r="D2" s="8"/>
      <c r="E2" s="9"/>
      <c r="F2" s="10"/>
      <c r="G2" s="11">
        <v>45261</v>
      </c>
    </row>
    <row r="3" spans="1:7" s="7" customFormat="1" ht="13.5" customHeight="1">
      <c r="A3" s="6"/>
      <c r="B3" s="10"/>
      <c r="C3" s="12"/>
      <c r="D3" s="10"/>
      <c r="E3" s="12"/>
      <c r="F3" s="10"/>
      <c r="G3" s="13"/>
    </row>
    <row r="4" spans="1:10" s="15" customFormat="1" ht="13.5" customHeight="1">
      <c r="A4" s="14" t="s">
        <v>1</v>
      </c>
      <c r="B4" s="42" t="s">
        <v>2</v>
      </c>
      <c r="C4" s="43"/>
      <c r="D4" s="44" t="s">
        <v>3</v>
      </c>
      <c r="E4" s="43"/>
      <c r="F4" s="44" t="s">
        <v>4</v>
      </c>
      <c r="G4" s="43"/>
      <c r="I4" s="16"/>
      <c r="J4" s="16"/>
    </row>
    <row r="5" spans="1:10" s="7" customFormat="1" ht="13.5" customHeight="1">
      <c r="A5" s="17" t="s">
        <v>5</v>
      </c>
      <c r="B5" s="18">
        <v>933</v>
      </c>
      <c r="C5" s="19">
        <f aca="true" t="shared" si="0" ref="C5:C26">B5/F5</f>
        <v>0.4994646680942184</v>
      </c>
      <c r="D5" s="18">
        <v>935</v>
      </c>
      <c r="E5" s="19">
        <f aca="true" t="shared" si="1" ref="E5:E26">D5/F5</f>
        <v>0.5005353319057816</v>
      </c>
      <c r="F5" s="20">
        <f aca="true" t="shared" si="2" ref="F5:F25">B5+D5</f>
        <v>1868</v>
      </c>
      <c r="G5" s="19">
        <f aca="true" t="shared" si="3" ref="G5:G25">F5/$F$26</f>
        <v>0.0377969325401643</v>
      </c>
      <c r="I5" s="16"/>
      <c r="J5" s="16"/>
    </row>
    <row r="6" spans="1:10" s="7" customFormat="1" ht="13.5" customHeight="1">
      <c r="A6" s="17" t="s">
        <v>6</v>
      </c>
      <c r="B6" s="18">
        <v>1121</v>
      </c>
      <c r="C6" s="19">
        <f t="shared" si="0"/>
        <v>0.5151654411764706</v>
      </c>
      <c r="D6" s="18">
        <v>1055</v>
      </c>
      <c r="E6" s="19">
        <f t="shared" si="1"/>
        <v>0.48483455882352944</v>
      </c>
      <c r="F6" s="20">
        <f t="shared" si="2"/>
        <v>2176</v>
      </c>
      <c r="G6" s="19">
        <f t="shared" si="3"/>
        <v>0.04402897495042694</v>
      </c>
      <c r="I6" s="16"/>
      <c r="J6" s="16"/>
    </row>
    <row r="7" spans="1:10" s="7" customFormat="1" ht="13.5" customHeight="1">
      <c r="A7" s="17" t="s">
        <v>7</v>
      </c>
      <c r="B7" s="18">
        <v>1069</v>
      </c>
      <c r="C7" s="19">
        <f t="shared" si="0"/>
        <v>0.504245283018868</v>
      </c>
      <c r="D7" s="18">
        <v>1051</v>
      </c>
      <c r="E7" s="19">
        <f t="shared" si="1"/>
        <v>0.49575471698113205</v>
      </c>
      <c r="F7" s="20">
        <f t="shared" si="2"/>
        <v>2120</v>
      </c>
      <c r="G7" s="19">
        <f t="shared" si="3"/>
        <v>0.04289587633037918</v>
      </c>
      <c r="I7" s="21"/>
      <c r="J7" s="22"/>
    </row>
    <row r="8" spans="1:9" s="7" customFormat="1" ht="13.5" customHeight="1">
      <c r="A8" s="17" t="s">
        <v>8</v>
      </c>
      <c r="B8" s="18">
        <v>1103</v>
      </c>
      <c r="C8" s="19">
        <f t="shared" si="0"/>
        <v>0.5031934306569343</v>
      </c>
      <c r="D8" s="18">
        <v>1089</v>
      </c>
      <c r="E8" s="19">
        <f t="shared" si="1"/>
        <v>0.4968065693430657</v>
      </c>
      <c r="F8" s="20">
        <f t="shared" si="2"/>
        <v>2192</v>
      </c>
      <c r="G8" s="19">
        <f t="shared" si="3"/>
        <v>0.04435271741329772</v>
      </c>
      <c r="I8" s="21"/>
    </row>
    <row r="9" spans="1:9" s="7" customFormat="1" ht="13.5" customHeight="1">
      <c r="A9" s="17" t="s">
        <v>9</v>
      </c>
      <c r="B9" s="18">
        <v>1270</v>
      </c>
      <c r="C9" s="19">
        <f t="shared" si="0"/>
        <v>0.5096308186195827</v>
      </c>
      <c r="D9" s="18">
        <v>1222</v>
      </c>
      <c r="E9" s="19">
        <f t="shared" si="1"/>
        <v>0.49036918138041735</v>
      </c>
      <c r="F9" s="20">
        <f t="shared" si="2"/>
        <v>2492</v>
      </c>
      <c r="G9" s="19">
        <f t="shared" si="3"/>
        <v>0.050422888592124966</v>
      </c>
      <c r="I9" s="21"/>
    </row>
    <row r="10" spans="1:9" s="7" customFormat="1" ht="13.5" customHeight="1">
      <c r="A10" s="17" t="s">
        <v>10</v>
      </c>
      <c r="B10" s="18">
        <v>1308</v>
      </c>
      <c r="C10" s="19">
        <f t="shared" si="0"/>
        <v>0.5217391304347826</v>
      </c>
      <c r="D10" s="18">
        <v>1199</v>
      </c>
      <c r="E10" s="19">
        <f t="shared" si="1"/>
        <v>0.4782608695652174</v>
      </c>
      <c r="F10" s="20">
        <f t="shared" si="2"/>
        <v>2507</v>
      </c>
      <c r="G10" s="19">
        <f t="shared" si="3"/>
        <v>0.050726397151066326</v>
      </c>
      <c r="I10" s="21"/>
    </row>
    <row r="11" spans="1:9" s="7" customFormat="1" ht="13.5" customHeight="1">
      <c r="A11" s="17" t="s">
        <v>11</v>
      </c>
      <c r="B11" s="18">
        <v>1437</v>
      </c>
      <c r="C11" s="19">
        <f t="shared" si="0"/>
        <v>0.5219760261532873</v>
      </c>
      <c r="D11" s="18">
        <v>1316</v>
      </c>
      <c r="E11" s="19">
        <f t="shared" si="1"/>
        <v>0.4780239738467127</v>
      </c>
      <c r="F11" s="20">
        <f t="shared" si="2"/>
        <v>2753</v>
      </c>
      <c r="G11" s="19">
        <f t="shared" si="3"/>
        <v>0.055703937517704666</v>
      </c>
      <c r="I11" s="21"/>
    </row>
    <row r="12" spans="1:9" s="7" customFormat="1" ht="13.5" customHeight="1">
      <c r="A12" s="17" t="s">
        <v>12</v>
      </c>
      <c r="B12" s="18">
        <v>1614</v>
      </c>
      <c r="C12" s="19">
        <f t="shared" si="0"/>
        <v>0.5371048252911813</v>
      </c>
      <c r="D12" s="18">
        <v>1391</v>
      </c>
      <c r="E12" s="19">
        <f t="shared" si="1"/>
        <v>0.46289517470881864</v>
      </c>
      <c r="F12" s="20">
        <f t="shared" si="2"/>
        <v>3005</v>
      </c>
      <c r="G12" s="19">
        <f t="shared" si="3"/>
        <v>0.06080288130791955</v>
      </c>
      <c r="I12" s="21"/>
    </row>
    <row r="13" spans="1:9" s="7" customFormat="1" ht="13.5" customHeight="1">
      <c r="A13" s="17" t="s">
        <v>13</v>
      </c>
      <c r="B13" s="18">
        <v>1736</v>
      </c>
      <c r="C13" s="19">
        <f t="shared" si="0"/>
        <v>0.5292682926829269</v>
      </c>
      <c r="D13" s="18">
        <v>1544</v>
      </c>
      <c r="E13" s="19">
        <f t="shared" si="1"/>
        <v>0.47073170731707314</v>
      </c>
      <c r="F13" s="20">
        <f t="shared" si="2"/>
        <v>3280</v>
      </c>
      <c r="G13" s="19">
        <f t="shared" si="3"/>
        <v>0.0663672048885112</v>
      </c>
      <c r="I13" s="21"/>
    </row>
    <row r="14" spans="1:10" s="7" customFormat="1" ht="13.5" customHeight="1">
      <c r="A14" s="17" t="s">
        <v>14</v>
      </c>
      <c r="B14" s="18">
        <v>1960</v>
      </c>
      <c r="C14" s="19">
        <f t="shared" si="0"/>
        <v>0.5204460966542751</v>
      </c>
      <c r="D14" s="18">
        <v>1806</v>
      </c>
      <c r="E14" s="19">
        <f t="shared" si="1"/>
        <v>0.4795539033457249</v>
      </c>
      <c r="F14" s="20">
        <f t="shared" si="2"/>
        <v>3766</v>
      </c>
      <c r="G14" s="19">
        <f t="shared" si="3"/>
        <v>0.07620088219821132</v>
      </c>
      <c r="I14" s="22"/>
      <c r="J14" s="21"/>
    </row>
    <row r="15" spans="1:10" s="7" customFormat="1" ht="13.5" customHeight="1">
      <c r="A15" s="17" t="s">
        <v>15</v>
      </c>
      <c r="B15" s="18">
        <v>1995</v>
      </c>
      <c r="C15" s="19">
        <f t="shared" si="0"/>
        <v>0.5261075949367089</v>
      </c>
      <c r="D15" s="18">
        <v>1797</v>
      </c>
      <c r="E15" s="19">
        <f t="shared" si="1"/>
        <v>0.47389240506329117</v>
      </c>
      <c r="F15" s="20">
        <f t="shared" si="2"/>
        <v>3792</v>
      </c>
      <c r="G15" s="19">
        <f t="shared" si="3"/>
        <v>0.07672696370037635</v>
      </c>
      <c r="J15" s="21"/>
    </row>
    <row r="16" spans="1:10" s="7" customFormat="1" ht="13.5" customHeight="1">
      <c r="A16" s="17" t="s">
        <v>16</v>
      </c>
      <c r="B16" s="18">
        <v>1552</v>
      </c>
      <c r="C16" s="19">
        <f t="shared" si="0"/>
        <v>0.5201072386058981</v>
      </c>
      <c r="D16" s="18">
        <v>1432</v>
      </c>
      <c r="E16" s="19">
        <f t="shared" si="1"/>
        <v>0.47989276139410186</v>
      </c>
      <c r="F16" s="20">
        <f t="shared" si="2"/>
        <v>2984</v>
      </c>
      <c r="G16" s="19">
        <f t="shared" si="3"/>
        <v>0.06037796932540164</v>
      </c>
      <c r="J16" s="21"/>
    </row>
    <row r="17" spans="1:12" s="7" customFormat="1" ht="13.5" customHeight="1">
      <c r="A17" s="17" t="s">
        <v>17</v>
      </c>
      <c r="B17" s="18">
        <v>1354</v>
      </c>
      <c r="C17" s="19">
        <f t="shared" si="0"/>
        <v>0.4990785108735717</v>
      </c>
      <c r="D17" s="18">
        <v>1359</v>
      </c>
      <c r="E17" s="19">
        <f t="shared" si="1"/>
        <v>0.5009214891264283</v>
      </c>
      <c r="F17" s="20">
        <f t="shared" si="2"/>
        <v>2713</v>
      </c>
      <c r="G17" s="19">
        <f t="shared" si="3"/>
        <v>0.0548945813605277</v>
      </c>
      <c r="J17" s="21"/>
      <c r="L17" s="21"/>
    </row>
    <row r="18" spans="1:12" s="7" customFormat="1" ht="13.5" customHeight="1">
      <c r="A18" s="17" t="s">
        <v>18</v>
      </c>
      <c r="B18" s="18">
        <v>1436</v>
      </c>
      <c r="C18" s="19">
        <f t="shared" si="0"/>
        <v>0.48926746166950597</v>
      </c>
      <c r="D18" s="18">
        <v>1499</v>
      </c>
      <c r="E18" s="19">
        <f t="shared" si="1"/>
        <v>0.510732538330494</v>
      </c>
      <c r="F18" s="20">
        <f t="shared" si="2"/>
        <v>2935</v>
      </c>
      <c r="G18" s="19">
        <f t="shared" si="3"/>
        <v>0.05938650803285986</v>
      </c>
      <c r="J18" s="21"/>
      <c r="L18" s="21"/>
    </row>
    <row r="19" spans="1:12" s="7" customFormat="1" ht="13.5" customHeight="1">
      <c r="A19" s="17" t="s">
        <v>19</v>
      </c>
      <c r="B19" s="18">
        <v>1694</v>
      </c>
      <c r="C19" s="19">
        <f t="shared" si="0"/>
        <v>0.4831717056474615</v>
      </c>
      <c r="D19" s="18">
        <v>1812</v>
      </c>
      <c r="E19" s="19">
        <f t="shared" si="1"/>
        <v>0.5168282943525385</v>
      </c>
      <c r="F19" s="20">
        <f t="shared" si="2"/>
        <v>3506</v>
      </c>
      <c r="G19" s="19">
        <f t="shared" si="3"/>
        <v>0.07094006717656104</v>
      </c>
      <c r="J19" s="23"/>
      <c r="L19" s="21"/>
    </row>
    <row r="20" spans="1:12" s="7" customFormat="1" ht="13.5" customHeight="1">
      <c r="A20" s="17" t="s">
        <v>20</v>
      </c>
      <c r="B20" s="18">
        <v>1438</v>
      </c>
      <c r="C20" s="19">
        <f t="shared" si="0"/>
        <v>0.4680989583333333</v>
      </c>
      <c r="D20" s="18">
        <v>1634</v>
      </c>
      <c r="E20" s="19">
        <f t="shared" si="1"/>
        <v>0.5319010416666666</v>
      </c>
      <c r="F20" s="20">
        <f t="shared" si="2"/>
        <v>3072</v>
      </c>
      <c r="G20" s="19">
        <f t="shared" si="3"/>
        <v>0.062158552871190965</v>
      </c>
      <c r="J20" s="21"/>
      <c r="L20" s="21"/>
    </row>
    <row r="21" spans="1:12" s="7" customFormat="1" ht="13.5" customHeight="1">
      <c r="A21" s="17" t="s">
        <v>21</v>
      </c>
      <c r="B21" s="18">
        <v>962</v>
      </c>
      <c r="C21" s="19">
        <f t="shared" si="0"/>
        <v>0.4339197113216058</v>
      </c>
      <c r="D21" s="18">
        <v>1255</v>
      </c>
      <c r="E21" s="19">
        <f t="shared" si="1"/>
        <v>0.5660802886783942</v>
      </c>
      <c r="F21" s="20">
        <f t="shared" si="2"/>
        <v>2217</v>
      </c>
      <c r="G21" s="19">
        <f t="shared" si="3"/>
        <v>0.044858565011533326</v>
      </c>
      <c r="J21" s="21"/>
      <c r="L21" s="21"/>
    </row>
    <row r="22" spans="1:12" s="7" customFormat="1" ht="13.5" customHeight="1">
      <c r="A22" s="17" t="s">
        <v>22</v>
      </c>
      <c r="B22" s="18">
        <v>447</v>
      </c>
      <c r="C22" s="19">
        <f t="shared" si="0"/>
        <v>0.35391923990498814</v>
      </c>
      <c r="D22" s="18">
        <v>816</v>
      </c>
      <c r="E22" s="19">
        <f t="shared" si="1"/>
        <v>0.6460807600950119</v>
      </c>
      <c r="F22" s="20">
        <f t="shared" si="2"/>
        <v>1263</v>
      </c>
      <c r="G22" s="19">
        <f t="shared" si="3"/>
        <v>0.025555420662862694</v>
      </c>
      <c r="J22" s="21"/>
      <c r="L22" s="21"/>
    </row>
    <row r="23" spans="1:12" s="7" customFormat="1" ht="13.5" customHeight="1">
      <c r="A23" s="17" t="s">
        <v>23</v>
      </c>
      <c r="B23" s="18">
        <v>179</v>
      </c>
      <c r="C23" s="19">
        <f t="shared" si="0"/>
        <v>0.3134851138353765</v>
      </c>
      <c r="D23" s="18">
        <v>392</v>
      </c>
      <c r="E23" s="19">
        <f t="shared" si="1"/>
        <v>0.6865148861646234</v>
      </c>
      <c r="F23" s="20">
        <f t="shared" si="2"/>
        <v>571</v>
      </c>
      <c r="G23" s="19">
        <f t="shared" si="3"/>
        <v>0.011553559143701186</v>
      </c>
      <c r="J23" s="21"/>
      <c r="L23" s="21"/>
    </row>
    <row r="24" spans="1:12" s="7" customFormat="1" ht="13.5" customHeight="1">
      <c r="A24" s="17" t="s">
        <v>24</v>
      </c>
      <c r="B24" s="18">
        <v>34</v>
      </c>
      <c r="C24" s="19">
        <f t="shared" si="0"/>
        <v>0.1878453038674033</v>
      </c>
      <c r="D24" s="18">
        <v>147</v>
      </c>
      <c r="E24" s="19">
        <f t="shared" si="1"/>
        <v>0.8121546961325967</v>
      </c>
      <c r="F24" s="20">
        <f t="shared" si="2"/>
        <v>181</v>
      </c>
      <c r="G24" s="19">
        <f t="shared" si="3"/>
        <v>0.00366233661122577</v>
      </c>
      <c r="J24" s="21"/>
      <c r="L24" s="21"/>
    </row>
    <row r="25" spans="1:10" s="7" customFormat="1" ht="13.5" customHeight="1" thickBot="1">
      <c r="A25" s="24" t="s">
        <v>25</v>
      </c>
      <c r="B25" s="25">
        <v>5</v>
      </c>
      <c r="C25" s="26">
        <f t="shared" si="0"/>
        <v>0.1724137931034483</v>
      </c>
      <c r="D25" s="27">
        <v>24</v>
      </c>
      <c r="E25" s="28">
        <f t="shared" si="1"/>
        <v>0.8275862068965517</v>
      </c>
      <c r="F25" s="20">
        <f t="shared" si="2"/>
        <v>29</v>
      </c>
      <c r="G25" s="26">
        <f t="shared" si="3"/>
        <v>0.0005867832139533002</v>
      </c>
      <c r="J25" s="21"/>
    </row>
    <row r="26" spans="1:10" s="7" customFormat="1" ht="13.5" customHeight="1" thickTop="1">
      <c r="A26" s="17" t="s">
        <v>4</v>
      </c>
      <c r="B26" s="20">
        <f>SUM(B5:B25)</f>
        <v>24647</v>
      </c>
      <c r="C26" s="19">
        <f t="shared" si="0"/>
        <v>0.49870503014851686</v>
      </c>
      <c r="D26" s="20">
        <f>SUM(D5:D25)</f>
        <v>24775</v>
      </c>
      <c r="E26" s="19">
        <f t="shared" si="1"/>
        <v>0.5012949698514831</v>
      </c>
      <c r="F26" s="29">
        <f>SUM(F5:F25)</f>
        <v>49422</v>
      </c>
      <c r="G26" s="19">
        <v>1</v>
      </c>
      <c r="J26" s="21"/>
    </row>
    <row r="27" spans="1:7" s="7" customFormat="1" ht="13.5" customHeight="1">
      <c r="A27" s="6"/>
      <c r="B27" s="30"/>
      <c r="C27" s="31"/>
      <c r="D27" s="30"/>
      <c r="E27" s="31"/>
      <c r="F27" s="30"/>
      <c r="G27" s="32"/>
    </row>
    <row r="28" spans="1:7" s="7" customFormat="1" ht="13.5" customHeight="1">
      <c r="A28" s="14" t="s">
        <v>26</v>
      </c>
      <c r="B28" s="33">
        <f>SUM(B5:B7)</f>
        <v>3123</v>
      </c>
      <c r="C28" s="34">
        <f>B28/F26</f>
        <v>0.0631904819715916</v>
      </c>
      <c r="D28" s="33">
        <f>SUM(D5:D7)</f>
        <v>3041</v>
      </c>
      <c r="E28" s="34">
        <f>D28/F26</f>
        <v>0.06153130184937882</v>
      </c>
      <c r="F28" s="33">
        <f>SUM(F5:F7)</f>
        <v>6164</v>
      </c>
      <c r="G28" s="34">
        <f>F28/F26</f>
        <v>0.12472178382097042</v>
      </c>
    </row>
    <row r="29" spans="1:7" s="7" customFormat="1" ht="13.5" customHeight="1">
      <c r="A29" s="17" t="s">
        <v>27</v>
      </c>
      <c r="B29" s="20">
        <f>SUM(B8:B17)</f>
        <v>15329</v>
      </c>
      <c r="C29" s="34">
        <f>B29/F26</f>
        <v>0.31016551333414266</v>
      </c>
      <c r="D29" s="20">
        <f>SUM(D8:D17)</f>
        <v>14155</v>
      </c>
      <c r="E29" s="19">
        <f>D29/F26</f>
        <v>0.28641091012099873</v>
      </c>
      <c r="F29" s="20">
        <f>SUM(F8:F17)</f>
        <v>29484</v>
      </c>
      <c r="G29" s="34">
        <f>F29/F26</f>
        <v>0.5965764234551414</v>
      </c>
    </row>
    <row r="30" spans="1:7" s="7" customFormat="1" ht="13.5" customHeight="1">
      <c r="A30" s="17" t="s">
        <v>28</v>
      </c>
      <c r="B30" s="20">
        <f>SUM(B18:B25)</f>
        <v>6195</v>
      </c>
      <c r="C30" s="19">
        <f>B30/F26</f>
        <v>0.12534903484278256</v>
      </c>
      <c r="D30" s="20">
        <f>SUM(D18:D25)</f>
        <v>7579</v>
      </c>
      <c r="E30" s="19">
        <f>D30/F26</f>
        <v>0.15335275788110558</v>
      </c>
      <c r="F30" s="20">
        <f>SUM(F18:F25)</f>
        <v>13774</v>
      </c>
      <c r="G30" s="34">
        <f>F30/F26</f>
        <v>0.2787017927238881</v>
      </c>
    </row>
    <row r="31" spans="1:7" s="7" customFormat="1" ht="13.5" customHeight="1">
      <c r="A31" s="6"/>
      <c r="B31" s="35"/>
      <c r="C31" s="36"/>
      <c r="D31" s="35"/>
      <c r="E31" s="36"/>
      <c r="F31" s="35"/>
      <c r="G31" s="37"/>
    </row>
    <row r="32" spans="1:7" s="7" customFormat="1" ht="13.5" customHeight="1">
      <c r="A32" s="14" t="s">
        <v>29</v>
      </c>
      <c r="B32" s="38">
        <v>46.6</v>
      </c>
      <c r="C32" s="36"/>
      <c r="D32" s="35"/>
      <c r="E32" s="36"/>
      <c r="F32" s="35"/>
      <c r="G32" s="37"/>
    </row>
    <row r="33" spans="1:7" s="7" customFormat="1" ht="13.5" customHeight="1">
      <c r="A33" s="17" t="s">
        <v>2</v>
      </c>
      <c r="B33" s="38">
        <v>45.36</v>
      </c>
      <c r="C33" s="36"/>
      <c r="D33" s="35"/>
      <c r="E33" s="36"/>
      <c r="F33" s="35"/>
      <c r="G33" s="37"/>
    </row>
    <row r="34" spans="1:7" s="7" customFormat="1" ht="13.5" customHeight="1">
      <c r="A34" s="17" t="s">
        <v>3</v>
      </c>
      <c r="B34" s="39">
        <v>47.82</v>
      </c>
      <c r="C34" s="36"/>
      <c r="D34" s="35"/>
      <c r="E34" s="36"/>
      <c r="F34" s="35"/>
      <c r="G34" s="3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岡野 瑞穂</dc:creator>
  <cp:keywords/>
  <dc:description/>
  <cp:lastModifiedBy>宮野 涼子</cp:lastModifiedBy>
  <cp:lastPrinted>2024-02-05T23:43:14Z</cp:lastPrinted>
  <dcterms:created xsi:type="dcterms:W3CDTF">2024-01-10T01:17:00Z</dcterms:created>
  <dcterms:modified xsi:type="dcterms:W3CDTF">2024-03-07T02:35:25Z</dcterms:modified>
  <cp:category/>
  <cp:version/>
  <cp:contentType/>
  <cp:contentStatus/>
</cp:coreProperties>
</file>