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840" windowHeight="8340" activeTab="11"/>
  </bookViews>
  <sheets>
    <sheet name="R4.4" sheetId="1" r:id="rId1"/>
    <sheet name="R4.5" sheetId="2" r:id="rId2"/>
    <sheet name="R4.6" sheetId="3" r:id="rId3"/>
    <sheet name="R4.7" sheetId="4" r:id="rId4"/>
    <sheet name="R4.8" sheetId="5" r:id="rId5"/>
    <sheet name="R4.9" sheetId="6" r:id="rId6"/>
    <sheet name="R4.10" sheetId="7" r:id="rId7"/>
    <sheet name="R4.11" sheetId="8" r:id="rId8"/>
    <sheet name="R4.12" sheetId="9" r:id="rId9"/>
    <sheet name="R5.1" sheetId="10" r:id="rId10"/>
    <sheet name="R5.2" sheetId="11" r:id="rId11"/>
    <sheet name="R5.3" sheetId="12" r:id="rId12"/>
  </sheets>
  <definedNames/>
  <calcPr fullCalcOnLoad="1"/>
</workbook>
</file>

<file path=xl/sharedStrings.xml><?xml version="1.0" encoding="utf-8"?>
<sst xmlns="http://schemas.openxmlformats.org/spreadsheetml/2006/main" count="396" uniqueCount="30">
  <si>
    <t>阿見町年齢段階別統計(住民基本台帳）</t>
  </si>
  <si>
    <t>年齢</t>
  </si>
  <si>
    <t>男</t>
  </si>
  <si>
    <t>女</t>
  </si>
  <si>
    <t>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</si>
  <si>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</si>
  <si>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</si>
  <si>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</si>
  <si>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</si>
  <si>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</si>
  <si>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</si>
  <si>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</si>
  <si>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</si>
  <si>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</si>
  <si>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</si>
  <si>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</si>
  <si>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</si>
  <si>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</si>
  <si>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</si>
  <si>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</si>
  <si>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</si>
  <si>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</si>
  <si>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</si>
  <si>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</si>
  <si>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</si>
  <si>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</si>
  <si>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0-14</t>
  </si>
  <si>
    <t>15-64</t>
  </si>
  <si>
    <t>65-</t>
  </si>
  <si>
    <t>平均年齢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</si>
</sst>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00%"/>
    <numFmt numFmtId="182" formatCode="0.0000%"/>
    <numFmt numFmtId="183" formatCode="#,##0.0;[Red]\-#,##0.0"/>
  </numFmts>
  <fonts count="43">
    <font>
      <sz val="1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38" fontId="0" fillId="0" borderId="0" xfId="49" applyNumberFormat="1" applyFont="1" applyAlignment="1">
      <alignment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49" fontId="0" fillId="0" borderId="0" xfId="49" applyNumberFormat="1" applyFont="1" applyAlignment="1">
      <alignment horizontal="center"/>
    </xf>
    <xf numFmtId="49" fontId="0" fillId="0" borderId="0" xfId="42" applyNumberFormat="1" applyFont="1" applyAlignment="1">
      <alignment horizontal="center"/>
    </xf>
    <xf numFmtId="10" fontId="0" fillId="0" borderId="0" xfId="42" applyNumberFormat="1" applyFont="1" applyAlignment="1">
      <alignment/>
    </xf>
    <xf numFmtId="180" fontId="0" fillId="0" borderId="0" xfId="42" applyNumberFormat="1" applyFont="1" applyAlignment="1">
      <alignment/>
    </xf>
    <xf numFmtId="0" fontId="42" fillId="0" borderId="0" xfId="0" applyFont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38" fontId="0" fillId="0" borderId="0" xfId="49" applyFont="1" applyBorder="1" applyAlignment="1">
      <alignment horizontal="right"/>
    </xf>
    <xf numFmtId="49" fontId="42" fillId="0" borderId="11" xfId="0" applyNumberFormat="1" applyFont="1" applyBorder="1" applyAlignment="1">
      <alignment horizontal="center"/>
    </xf>
    <xf numFmtId="38" fontId="0" fillId="0" borderId="0" xfId="49" applyFont="1" applyAlignment="1">
      <alignment horizontal="right"/>
    </xf>
    <xf numFmtId="38" fontId="0" fillId="0" borderId="0" xfId="0" applyNumberFormat="1" applyFont="1" applyAlignment="1">
      <alignment/>
    </xf>
    <xf numFmtId="49" fontId="42" fillId="0" borderId="12" xfId="0" applyNumberFormat="1" applyFont="1" applyBorder="1" applyAlignment="1">
      <alignment horizontal="center"/>
    </xf>
    <xf numFmtId="38" fontId="0" fillId="0" borderId="13" xfId="49" applyFont="1" applyFill="1" applyBorder="1" applyAlignment="1">
      <alignment horizontal="right"/>
    </xf>
    <xf numFmtId="10" fontId="0" fillId="0" borderId="13" xfId="42" applyNumberFormat="1" applyFont="1" applyFill="1" applyBorder="1" applyAlignment="1">
      <alignment horizontal="right"/>
    </xf>
    <xf numFmtId="10" fontId="0" fillId="0" borderId="14" xfId="42" applyNumberFormat="1" applyFont="1" applyFill="1" applyBorder="1" applyAlignment="1">
      <alignment horizontal="right"/>
    </xf>
    <xf numFmtId="10" fontId="0" fillId="0" borderId="15" xfId="42" applyNumberFormat="1" applyFont="1" applyFill="1" applyBorder="1" applyAlignment="1">
      <alignment horizontal="right"/>
    </xf>
    <xf numFmtId="38" fontId="0" fillId="0" borderId="16" xfId="49" applyFon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10" fontId="0" fillId="0" borderId="0" xfId="42" applyNumberFormat="1" applyFont="1" applyFill="1" applyAlignment="1">
      <alignment horizontal="right"/>
    </xf>
    <xf numFmtId="180" fontId="0" fillId="0" borderId="0" xfId="42" applyNumberFormat="1" applyFont="1" applyFill="1" applyAlignment="1">
      <alignment horizontal="right"/>
    </xf>
    <xf numFmtId="38" fontId="0" fillId="0" borderId="17" xfId="49" applyFont="1" applyFill="1" applyBorder="1" applyAlignment="1">
      <alignment horizontal="right"/>
    </xf>
    <xf numFmtId="10" fontId="0" fillId="0" borderId="17" xfId="42" applyNumberFormat="1" applyFont="1" applyFill="1" applyBorder="1" applyAlignment="1">
      <alignment horizontal="right"/>
    </xf>
    <xf numFmtId="38" fontId="0" fillId="0" borderId="0" xfId="49" applyFont="1" applyFill="1" applyAlignment="1">
      <alignment/>
    </xf>
    <xf numFmtId="10" fontId="0" fillId="0" borderId="0" xfId="42" applyNumberFormat="1" applyFont="1" applyFill="1" applyAlignment="1">
      <alignment/>
    </xf>
    <xf numFmtId="180" fontId="0" fillId="0" borderId="0" xfId="42" applyNumberFormat="1" applyFont="1" applyFill="1" applyAlignment="1">
      <alignment/>
    </xf>
    <xf numFmtId="38" fontId="0" fillId="0" borderId="18" xfId="49" applyFont="1" applyFill="1" applyBorder="1" applyAlignment="1" applyProtection="1">
      <alignment horizontal="right"/>
      <protection locked="0"/>
    </xf>
    <xf numFmtId="38" fontId="0" fillId="0" borderId="15" xfId="49" applyFont="1" applyFill="1" applyBorder="1" applyAlignment="1" applyProtection="1">
      <alignment horizontal="right"/>
      <protection locked="0"/>
    </xf>
    <xf numFmtId="40" fontId="0" fillId="0" borderId="17" xfId="49" applyNumberFormat="1" applyFont="1" applyFill="1" applyBorder="1" applyAlignment="1" applyProtection="1">
      <alignment horizontal="right"/>
      <protection locked="0"/>
    </xf>
    <xf numFmtId="40" fontId="0" fillId="0" borderId="13" xfId="49" applyNumberFormat="1" applyFont="1" applyFill="1" applyBorder="1" applyAlignment="1" applyProtection="1">
      <alignment horizontal="right"/>
      <protection locked="0"/>
    </xf>
    <xf numFmtId="38" fontId="0" fillId="0" borderId="13" xfId="49" applyFont="1" applyFill="1" applyBorder="1" applyAlignment="1" applyProtection="1">
      <alignment horizontal="right"/>
      <protection locked="0"/>
    </xf>
    <xf numFmtId="183" fontId="0" fillId="0" borderId="0" xfId="49" applyNumberFormat="1" applyFont="1" applyAlignment="1">
      <alignment horizontal="right"/>
    </xf>
    <xf numFmtId="57" fontId="0" fillId="0" borderId="0" xfId="42" applyNumberFormat="1" applyFont="1" applyAlignment="1" applyProtection="1">
      <alignment horizontal="center"/>
      <protection locked="0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0" fontId="0" fillId="0" borderId="17" xfId="49" applyNumberFormat="1" applyFont="1" applyFill="1" applyBorder="1" applyAlignment="1" applyProtection="1">
      <alignment horizontal="right"/>
      <protection locked="0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38" fontId="42" fillId="0" borderId="19" xfId="49" applyFont="1" applyBorder="1" applyAlignment="1">
      <alignment horizontal="center"/>
    </xf>
    <xf numFmtId="38" fontId="42" fillId="0" borderId="20" xfId="49" applyFont="1" applyBorder="1" applyAlignment="1">
      <alignment horizontal="center"/>
    </xf>
    <xf numFmtId="38" fontId="42" fillId="0" borderId="21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B33" sqref="B33:B34"/>
    </sheetView>
  </sheetViews>
  <sheetFormatPr defaultColWidth="9.140625" defaultRowHeight="15"/>
  <cols>
    <col min="1" max="1" width="11.140625" style="35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8" t="s">
        <v>0</v>
      </c>
      <c r="B1" s="48"/>
      <c r="C1" s="48"/>
      <c r="D1" s="48"/>
      <c r="E1" s="48"/>
      <c r="F1" s="48"/>
      <c r="G1" s="48"/>
    </row>
    <row r="2" spans="2:7" ht="13.5">
      <c r="B2" s="4"/>
      <c r="C2" s="5"/>
      <c r="D2" s="4"/>
      <c r="E2" s="5"/>
      <c r="F2" s="3"/>
      <c r="G2" s="34">
        <v>44652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9" t="s">
        <v>2</v>
      </c>
      <c r="C4" s="50"/>
      <c r="D4" s="51" t="s">
        <v>3</v>
      </c>
      <c r="E4" s="50"/>
      <c r="F4" s="51" t="s">
        <v>4</v>
      </c>
      <c r="G4" s="50"/>
      <c r="I4" s="10"/>
      <c r="J4" s="10"/>
    </row>
    <row r="5" spans="1:10" ht="13.5">
      <c r="A5" s="11" t="s">
        <v>5</v>
      </c>
      <c r="B5" s="32">
        <v>915</v>
      </c>
      <c r="C5" s="16">
        <f aca="true" t="shared" si="0" ref="C5:C26">B5/F5</f>
        <v>0.5049668874172185</v>
      </c>
      <c r="D5" s="32">
        <v>897</v>
      </c>
      <c r="E5" s="16">
        <f aca="true" t="shared" si="1" ref="E5:E26">D5/F5</f>
        <v>0.49503311258278143</v>
      </c>
      <c r="F5" s="15">
        <f aca="true" t="shared" si="2" ref="F5:F25">B5+D5</f>
        <v>1812</v>
      </c>
      <c r="G5" s="16">
        <f aca="true" t="shared" si="3" ref="G5:G25">F5/$F$26</f>
        <v>0.03727704746034685</v>
      </c>
      <c r="I5" s="10"/>
      <c r="J5" s="10"/>
    </row>
    <row r="6" spans="1:10" ht="13.5">
      <c r="A6" s="11" t="s">
        <v>6</v>
      </c>
      <c r="B6" s="32">
        <v>1138</v>
      </c>
      <c r="C6" s="16">
        <f t="shared" si="0"/>
        <v>0.5222579164754475</v>
      </c>
      <c r="D6" s="32">
        <v>1041</v>
      </c>
      <c r="E6" s="16">
        <f t="shared" si="1"/>
        <v>0.47774208352455255</v>
      </c>
      <c r="F6" s="15">
        <f t="shared" si="2"/>
        <v>2179</v>
      </c>
      <c r="G6" s="16">
        <f t="shared" si="3"/>
        <v>0.044827089633606945</v>
      </c>
      <c r="I6" s="10"/>
      <c r="J6" s="10"/>
    </row>
    <row r="7" spans="1:10" ht="13.5">
      <c r="A7" s="11" t="s">
        <v>7</v>
      </c>
      <c r="B7" s="32">
        <v>1074</v>
      </c>
      <c r="C7" s="16">
        <f t="shared" si="0"/>
        <v>0.5058878944889308</v>
      </c>
      <c r="D7" s="32">
        <v>1049</v>
      </c>
      <c r="E7" s="16">
        <f t="shared" si="1"/>
        <v>0.49411210551106927</v>
      </c>
      <c r="F7" s="15">
        <f t="shared" si="2"/>
        <v>2123</v>
      </c>
      <c r="G7" s="16">
        <f t="shared" si="3"/>
        <v>0.043675039601719846</v>
      </c>
      <c r="I7" s="12"/>
      <c r="J7" s="13"/>
    </row>
    <row r="8" spans="1:9" ht="13.5">
      <c r="A8" s="11" t="s">
        <v>8</v>
      </c>
      <c r="B8" s="32">
        <v>1121</v>
      </c>
      <c r="C8" s="16">
        <f t="shared" si="0"/>
        <v>0.5033677593174675</v>
      </c>
      <c r="D8" s="32">
        <v>1106</v>
      </c>
      <c r="E8" s="16">
        <f t="shared" si="1"/>
        <v>0.49663224068253253</v>
      </c>
      <c r="F8" s="15">
        <f t="shared" si="2"/>
        <v>2227</v>
      </c>
      <c r="G8" s="16">
        <f t="shared" si="3"/>
        <v>0.045814561089510174</v>
      </c>
      <c r="I8" s="12"/>
    </row>
    <row r="9" spans="1:9" ht="13.5">
      <c r="A9" s="11" t="s">
        <v>9</v>
      </c>
      <c r="B9" s="32">
        <v>1239</v>
      </c>
      <c r="C9" s="16">
        <f t="shared" si="0"/>
        <v>0.5179765886287625</v>
      </c>
      <c r="D9" s="32">
        <v>1153</v>
      </c>
      <c r="E9" s="16">
        <f t="shared" si="1"/>
        <v>0.48202341137123744</v>
      </c>
      <c r="F9" s="15">
        <f t="shared" si="2"/>
        <v>2392</v>
      </c>
      <c r="G9" s="16">
        <f t="shared" si="3"/>
        <v>0.049208994219177515</v>
      </c>
      <c r="I9" s="12"/>
    </row>
    <row r="10" spans="1:9" ht="13.5">
      <c r="A10" s="11" t="s">
        <v>10</v>
      </c>
      <c r="B10" s="32">
        <v>1221</v>
      </c>
      <c r="C10" s="16">
        <f t="shared" si="0"/>
        <v>0.5186915887850467</v>
      </c>
      <c r="D10" s="32">
        <v>1133</v>
      </c>
      <c r="E10" s="16">
        <f t="shared" si="1"/>
        <v>0.48130841121495327</v>
      </c>
      <c r="F10" s="15">
        <f t="shared" si="2"/>
        <v>2354</v>
      </c>
      <c r="G10" s="16">
        <f t="shared" si="3"/>
        <v>0.04842724598325413</v>
      </c>
      <c r="I10" s="12"/>
    </row>
    <row r="11" spans="1:9" ht="13.5">
      <c r="A11" s="11" t="s">
        <v>11</v>
      </c>
      <c r="B11" s="32">
        <v>1370</v>
      </c>
      <c r="C11" s="16">
        <f t="shared" si="0"/>
        <v>0.5287533770744887</v>
      </c>
      <c r="D11" s="32">
        <v>1221</v>
      </c>
      <c r="E11" s="16">
        <f t="shared" si="1"/>
        <v>0.4712466229255114</v>
      </c>
      <c r="F11" s="15">
        <f t="shared" si="2"/>
        <v>2591</v>
      </c>
      <c r="G11" s="16">
        <f t="shared" si="3"/>
        <v>0.05330288629677632</v>
      </c>
      <c r="I11" s="12"/>
    </row>
    <row r="12" spans="1:9" ht="13.5">
      <c r="A12" s="11" t="s">
        <v>12</v>
      </c>
      <c r="B12" s="32">
        <v>1637</v>
      </c>
      <c r="C12" s="16">
        <f t="shared" si="0"/>
        <v>0.5377792378449409</v>
      </c>
      <c r="D12" s="32">
        <v>1407</v>
      </c>
      <c r="E12" s="16">
        <f t="shared" si="1"/>
        <v>0.46222076215505914</v>
      </c>
      <c r="F12" s="15">
        <f t="shared" si="2"/>
        <v>3044</v>
      </c>
      <c r="G12" s="16">
        <f t="shared" si="3"/>
        <v>0.06262214816186303</v>
      </c>
      <c r="I12" s="12"/>
    </row>
    <row r="13" spans="1:9" ht="13.5">
      <c r="A13" s="11" t="s">
        <v>13</v>
      </c>
      <c r="B13" s="32">
        <v>1701</v>
      </c>
      <c r="C13" s="16">
        <f t="shared" si="0"/>
        <v>0.5212994177137603</v>
      </c>
      <c r="D13" s="32">
        <v>1562</v>
      </c>
      <c r="E13" s="16">
        <f t="shared" si="1"/>
        <v>0.4787005822862397</v>
      </c>
      <c r="F13" s="15">
        <f t="shared" si="2"/>
        <v>3263</v>
      </c>
      <c r="G13" s="16">
        <f t="shared" si="3"/>
        <v>0.0671274866794215</v>
      </c>
      <c r="I13" s="12"/>
    </row>
    <row r="14" spans="1:10" ht="13.5">
      <c r="A14" s="11" t="s">
        <v>14</v>
      </c>
      <c r="B14" s="32">
        <v>2056</v>
      </c>
      <c r="C14" s="16">
        <f t="shared" si="0"/>
        <v>0.5248914985958641</v>
      </c>
      <c r="D14" s="32">
        <v>1861</v>
      </c>
      <c r="E14" s="16">
        <f t="shared" si="1"/>
        <v>0.4751085014041358</v>
      </c>
      <c r="F14" s="15">
        <f t="shared" si="2"/>
        <v>3917</v>
      </c>
      <c r="G14" s="16">
        <f t="shared" si="3"/>
        <v>0.08058178526610299</v>
      </c>
      <c r="I14" s="13"/>
      <c r="J14" s="12"/>
    </row>
    <row r="15" spans="1:10" ht="13.5">
      <c r="A15" s="11" t="s">
        <v>15</v>
      </c>
      <c r="B15" s="32">
        <v>1852</v>
      </c>
      <c r="C15" s="16">
        <f t="shared" si="0"/>
        <v>0.5227208580299182</v>
      </c>
      <c r="D15" s="32">
        <v>1691</v>
      </c>
      <c r="E15" s="16">
        <f t="shared" si="1"/>
        <v>0.47727914197008187</v>
      </c>
      <c r="F15" s="15">
        <f t="shared" si="2"/>
        <v>3543</v>
      </c>
      <c r="G15" s="16">
        <f t="shared" si="3"/>
        <v>0.072887736838857</v>
      </c>
      <c r="J15" s="12"/>
    </row>
    <row r="16" spans="1:10" ht="13.5">
      <c r="A16" s="11" t="s">
        <v>16</v>
      </c>
      <c r="B16" s="32">
        <v>1431</v>
      </c>
      <c r="C16" s="16">
        <f t="shared" si="0"/>
        <v>0.5167930660888408</v>
      </c>
      <c r="D16" s="32">
        <v>1338</v>
      </c>
      <c r="E16" s="16">
        <f t="shared" si="1"/>
        <v>0.48320693391115926</v>
      </c>
      <c r="F16" s="15">
        <f t="shared" si="2"/>
        <v>2769</v>
      </c>
      <c r="G16" s="16">
        <f t="shared" si="3"/>
        <v>0.056964759612417454</v>
      </c>
      <c r="J16" s="12"/>
    </row>
    <row r="17" spans="1:12" ht="13.5">
      <c r="A17" s="11" t="s">
        <v>17</v>
      </c>
      <c r="B17" s="32">
        <v>1341</v>
      </c>
      <c r="C17" s="16">
        <f t="shared" si="0"/>
        <v>0.4912087912087912</v>
      </c>
      <c r="D17" s="32">
        <v>1389</v>
      </c>
      <c r="E17" s="16">
        <f t="shared" si="1"/>
        <v>0.5087912087912088</v>
      </c>
      <c r="F17" s="15">
        <f t="shared" si="2"/>
        <v>2730</v>
      </c>
      <c r="G17" s="16">
        <f t="shared" si="3"/>
        <v>0.05616243905449608</v>
      </c>
      <c r="J17" s="12"/>
      <c r="L17" s="12"/>
    </row>
    <row r="18" spans="1:12" ht="13.5">
      <c r="A18" s="11" t="s">
        <v>18</v>
      </c>
      <c r="B18" s="32">
        <v>1559</v>
      </c>
      <c r="C18" s="16">
        <f t="shared" si="0"/>
        <v>0.4964968152866242</v>
      </c>
      <c r="D18" s="32">
        <v>1581</v>
      </c>
      <c r="E18" s="16">
        <f t="shared" si="1"/>
        <v>0.5035031847133759</v>
      </c>
      <c r="F18" s="15">
        <f t="shared" si="2"/>
        <v>3140</v>
      </c>
      <c r="G18" s="16">
        <f t="shared" si="3"/>
        <v>0.06459709107366948</v>
      </c>
      <c r="J18" s="12"/>
      <c r="L18" s="12"/>
    </row>
    <row r="19" spans="1:12" ht="13.5">
      <c r="A19" s="11" t="s">
        <v>19</v>
      </c>
      <c r="B19" s="32">
        <v>1846</v>
      </c>
      <c r="C19" s="16">
        <f t="shared" si="0"/>
        <v>0.48135593220338985</v>
      </c>
      <c r="D19" s="32">
        <v>1989</v>
      </c>
      <c r="E19" s="16">
        <f t="shared" si="1"/>
        <v>0.5186440677966102</v>
      </c>
      <c r="F19" s="15">
        <f t="shared" si="2"/>
        <v>3835</v>
      </c>
      <c r="G19" s="16">
        <f t="shared" si="3"/>
        <v>0.0788948548622683</v>
      </c>
      <c r="J19" s="33"/>
      <c r="L19" s="12"/>
    </row>
    <row r="20" spans="1:12" ht="13.5">
      <c r="A20" s="11" t="s">
        <v>20</v>
      </c>
      <c r="B20" s="32">
        <v>1300</v>
      </c>
      <c r="C20" s="16">
        <f t="shared" si="0"/>
        <v>0.4701627486437613</v>
      </c>
      <c r="D20" s="32">
        <v>1465</v>
      </c>
      <c r="E20" s="16">
        <f t="shared" si="1"/>
        <v>0.5298372513562387</v>
      </c>
      <c r="F20" s="15">
        <f t="shared" si="2"/>
        <v>2765</v>
      </c>
      <c r="G20" s="16">
        <f t="shared" si="3"/>
        <v>0.05688247032442552</v>
      </c>
      <c r="J20" s="12"/>
      <c r="L20" s="12"/>
    </row>
    <row r="21" spans="1:12" ht="13.5">
      <c r="A21" s="11" t="s">
        <v>21</v>
      </c>
      <c r="B21" s="32">
        <v>862</v>
      </c>
      <c r="C21" s="16">
        <f t="shared" si="0"/>
        <v>0.43734145104008115</v>
      </c>
      <c r="D21" s="32">
        <v>1109</v>
      </c>
      <c r="E21" s="16">
        <f t="shared" si="1"/>
        <v>0.5626585489599188</v>
      </c>
      <c r="F21" s="15">
        <f t="shared" si="2"/>
        <v>1971</v>
      </c>
      <c r="G21" s="16">
        <f t="shared" si="3"/>
        <v>0.04054804665802629</v>
      </c>
      <c r="J21" s="12"/>
      <c r="L21" s="12"/>
    </row>
    <row r="22" spans="1:12" ht="13.5">
      <c r="A22" s="11" t="s">
        <v>22</v>
      </c>
      <c r="B22" s="32">
        <v>412</v>
      </c>
      <c r="C22" s="16">
        <f t="shared" si="0"/>
        <v>0.34190871369294606</v>
      </c>
      <c r="D22" s="32">
        <v>793</v>
      </c>
      <c r="E22" s="16">
        <f t="shared" si="1"/>
        <v>0.6580912863070539</v>
      </c>
      <c r="F22" s="15">
        <f t="shared" si="2"/>
        <v>1205</v>
      </c>
      <c r="G22" s="16">
        <f t="shared" si="3"/>
        <v>0.024789648007570615</v>
      </c>
      <c r="J22" s="12"/>
      <c r="L22" s="12"/>
    </row>
    <row r="23" spans="1:12" ht="13.5">
      <c r="A23" s="11" t="s">
        <v>23</v>
      </c>
      <c r="B23" s="32">
        <v>174</v>
      </c>
      <c r="C23" s="16">
        <f t="shared" si="0"/>
        <v>0.31351351351351353</v>
      </c>
      <c r="D23" s="32">
        <v>381</v>
      </c>
      <c r="E23" s="16">
        <f t="shared" si="1"/>
        <v>0.6864864864864865</v>
      </c>
      <c r="F23" s="15">
        <f t="shared" si="2"/>
        <v>555</v>
      </c>
      <c r="G23" s="16">
        <f t="shared" si="3"/>
        <v>0.011417638708881071</v>
      </c>
      <c r="J23" s="12"/>
      <c r="L23" s="12"/>
    </row>
    <row r="24" spans="1:12" ht="13.5">
      <c r="A24" s="11" t="s">
        <v>24</v>
      </c>
      <c r="B24" s="32">
        <v>35</v>
      </c>
      <c r="C24" s="16">
        <f t="shared" si="0"/>
        <v>0.20114942528735633</v>
      </c>
      <c r="D24" s="32">
        <v>139</v>
      </c>
      <c r="E24" s="16">
        <f t="shared" si="1"/>
        <v>0.7988505747126436</v>
      </c>
      <c r="F24" s="15">
        <f t="shared" si="2"/>
        <v>174</v>
      </c>
      <c r="G24" s="16">
        <f t="shared" si="3"/>
        <v>0.003579584027649201</v>
      </c>
      <c r="J24" s="12"/>
      <c r="L24" s="12"/>
    </row>
    <row r="25" spans="1:10" ht="14.25" thickBot="1">
      <c r="A25" s="14" t="s">
        <v>25</v>
      </c>
      <c r="B25" s="28">
        <v>2</v>
      </c>
      <c r="C25" s="17">
        <f t="shared" si="0"/>
        <v>0.1</v>
      </c>
      <c r="D25" s="29">
        <v>18</v>
      </c>
      <c r="E25" s="18">
        <f t="shared" si="1"/>
        <v>0.9</v>
      </c>
      <c r="F25" s="15">
        <f t="shared" si="2"/>
        <v>20</v>
      </c>
      <c r="G25" s="17">
        <f t="shared" si="3"/>
        <v>0.00041144643995967827</v>
      </c>
      <c r="J25" s="12"/>
    </row>
    <row r="26" spans="1:10" ht="14.25" thickTop="1">
      <c r="A26" s="11" t="s">
        <v>4</v>
      </c>
      <c r="B26" s="15">
        <f>SUM(B5:B25)</f>
        <v>24286</v>
      </c>
      <c r="C26" s="16">
        <f t="shared" si="0"/>
        <v>0.4996194120430373</v>
      </c>
      <c r="D26" s="15">
        <f>SUM(D5:D25)</f>
        <v>24323</v>
      </c>
      <c r="E26" s="16">
        <f t="shared" si="1"/>
        <v>0.5003805879569627</v>
      </c>
      <c r="F26" s="19">
        <f>SUM(F5:F25)</f>
        <v>48609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3127</v>
      </c>
      <c r="C28" s="24">
        <f>B28/F26</f>
        <v>0.0643296508876957</v>
      </c>
      <c r="D28" s="23">
        <f>SUM(D5:D7)</f>
        <v>2987</v>
      </c>
      <c r="E28" s="24">
        <f>D28/F26</f>
        <v>0.061449525807977946</v>
      </c>
      <c r="F28" s="23">
        <f>SUM(F5:F7)</f>
        <v>6114</v>
      </c>
      <c r="G28" s="24">
        <f>F28/F26</f>
        <v>0.12577917669567365</v>
      </c>
    </row>
    <row r="29" spans="1:7" ht="13.5">
      <c r="A29" s="11" t="s">
        <v>27</v>
      </c>
      <c r="B29" s="15">
        <f>SUM(B8:B17)</f>
        <v>14969</v>
      </c>
      <c r="C29" s="24">
        <f>B29/F26</f>
        <v>0.30794708798782117</v>
      </c>
      <c r="D29" s="15">
        <f>SUM(D8:D17)</f>
        <v>13861</v>
      </c>
      <c r="E29" s="16">
        <f>D29/F26</f>
        <v>0.28515295521405504</v>
      </c>
      <c r="F29" s="15">
        <f>SUM(F8:F17)</f>
        <v>28830</v>
      </c>
      <c r="G29" s="24">
        <f>F29/F26</f>
        <v>0.5931000432018761</v>
      </c>
    </row>
    <row r="30" spans="1:7" ht="13.5">
      <c r="A30" s="11" t="s">
        <v>28</v>
      </c>
      <c r="B30" s="15">
        <f>SUM(B18:B25)</f>
        <v>6190</v>
      </c>
      <c r="C30" s="16">
        <f>B30/F26</f>
        <v>0.12734267316752043</v>
      </c>
      <c r="D30" s="15">
        <f>SUM(D18:D25)</f>
        <v>7475</v>
      </c>
      <c r="E30" s="16">
        <f>D30/F26</f>
        <v>0.15377810693492974</v>
      </c>
      <c r="F30" s="15">
        <f>SUM(F18:F25)</f>
        <v>13665</v>
      </c>
      <c r="G30" s="24">
        <f>F30/F26</f>
        <v>0.2811207801024502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0">
        <v>46.54</v>
      </c>
      <c r="C32" s="26"/>
      <c r="D32" s="25"/>
      <c r="E32" s="26"/>
      <c r="F32" s="25"/>
      <c r="G32" s="27"/>
    </row>
    <row r="33" spans="1:7" ht="13.5">
      <c r="A33" s="11" t="s">
        <v>2</v>
      </c>
      <c r="B33" s="30">
        <v>45.25</v>
      </c>
      <c r="C33" s="26"/>
      <c r="D33" s="25"/>
      <c r="E33" s="26"/>
      <c r="F33" s="25"/>
      <c r="G33" s="27"/>
    </row>
    <row r="34" spans="1:7" ht="13.5">
      <c r="A34" s="11" t="s">
        <v>3</v>
      </c>
      <c r="B34" s="31">
        <v>47.83</v>
      </c>
      <c r="C34" s="26"/>
      <c r="D34" s="25"/>
      <c r="E34" s="26"/>
      <c r="F34" s="25"/>
      <c r="G34" s="27"/>
    </row>
  </sheetData>
  <sheetProtection/>
  <mergeCells count="4">
    <mergeCell ref="A1:G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B1">
      <selection activeCell="D37" sqref="D37"/>
    </sheetView>
  </sheetViews>
  <sheetFormatPr defaultColWidth="9.140625" defaultRowHeight="15"/>
  <cols>
    <col min="1" max="1" width="11.140625" style="45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8" t="s">
        <v>0</v>
      </c>
      <c r="B1" s="48"/>
      <c r="C1" s="48"/>
      <c r="D1" s="48"/>
      <c r="E1" s="48"/>
      <c r="F1" s="48"/>
      <c r="G1" s="48"/>
    </row>
    <row r="2" spans="2:7" ht="13.5">
      <c r="B2" s="4"/>
      <c r="C2" s="5"/>
      <c r="D2" s="4"/>
      <c r="E2" s="5"/>
      <c r="F2" s="3"/>
      <c r="G2" s="34">
        <v>44927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9" t="s">
        <v>2</v>
      </c>
      <c r="C4" s="50"/>
      <c r="D4" s="51" t="s">
        <v>3</v>
      </c>
      <c r="E4" s="50"/>
      <c r="F4" s="51" t="s">
        <v>4</v>
      </c>
      <c r="G4" s="50"/>
      <c r="I4" s="10"/>
      <c r="J4" s="10"/>
    </row>
    <row r="5" spans="1:10" ht="13.5">
      <c r="A5" s="11" t="s">
        <v>5</v>
      </c>
      <c r="B5" s="32">
        <v>931</v>
      </c>
      <c r="C5" s="16">
        <f aca="true" t="shared" si="0" ref="C5:C26">B5/F5</f>
        <v>0.50542888165038</v>
      </c>
      <c r="D5" s="32">
        <v>911</v>
      </c>
      <c r="E5" s="16">
        <f aca="true" t="shared" si="1" ref="E5:E26">D5/F5</f>
        <v>0.49457111834962</v>
      </c>
      <c r="F5" s="15">
        <f aca="true" t="shared" si="2" ref="F5:F25">B5+D5</f>
        <v>1842</v>
      </c>
      <c r="G5" s="16">
        <f aca="true" t="shared" si="3" ref="G5:G25">F5/$F$26</f>
        <v>0.03746872520900714</v>
      </c>
      <c r="I5" s="10"/>
      <c r="J5" s="10"/>
    </row>
    <row r="6" spans="1:10" ht="13.5">
      <c r="A6" s="11" t="s">
        <v>6</v>
      </c>
      <c r="B6" s="32">
        <v>1111</v>
      </c>
      <c r="C6" s="16">
        <f t="shared" si="0"/>
        <v>0.5184321045263649</v>
      </c>
      <c r="D6" s="32">
        <v>1032</v>
      </c>
      <c r="E6" s="16">
        <f t="shared" si="1"/>
        <v>0.4815678954736351</v>
      </c>
      <c r="F6" s="15">
        <f t="shared" si="2"/>
        <v>2143</v>
      </c>
      <c r="G6" s="16">
        <f t="shared" si="3"/>
        <v>0.04359146477899148</v>
      </c>
      <c r="I6" s="10"/>
      <c r="J6" s="10"/>
    </row>
    <row r="7" spans="1:10" ht="13.5">
      <c r="A7" s="11" t="s">
        <v>7</v>
      </c>
      <c r="B7" s="32">
        <v>1092</v>
      </c>
      <c r="C7" s="16">
        <f t="shared" si="0"/>
        <v>0.5055555555555555</v>
      </c>
      <c r="D7" s="32">
        <v>1068</v>
      </c>
      <c r="E7" s="16">
        <f t="shared" si="1"/>
        <v>0.49444444444444446</v>
      </c>
      <c r="F7" s="15">
        <f t="shared" si="2"/>
        <v>2160</v>
      </c>
      <c r="G7" s="16">
        <f t="shared" si="3"/>
        <v>0.043937267346067004</v>
      </c>
      <c r="I7" s="12"/>
      <c r="J7" s="13"/>
    </row>
    <row r="8" spans="1:9" ht="13.5">
      <c r="A8" s="11" t="s">
        <v>8</v>
      </c>
      <c r="B8" s="32">
        <v>1082</v>
      </c>
      <c r="C8" s="16">
        <f t="shared" si="0"/>
        <v>0.49724264705882354</v>
      </c>
      <c r="D8" s="32">
        <v>1094</v>
      </c>
      <c r="E8" s="16">
        <f t="shared" si="1"/>
        <v>0.5027573529411765</v>
      </c>
      <c r="F8" s="15">
        <f t="shared" si="2"/>
        <v>2176</v>
      </c>
      <c r="G8" s="16">
        <f t="shared" si="3"/>
        <v>0.0442627285856675</v>
      </c>
      <c r="I8" s="12"/>
    </row>
    <row r="9" spans="1:9" ht="13.5">
      <c r="A9" s="11" t="s">
        <v>9</v>
      </c>
      <c r="B9" s="32">
        <v>1300</v>
      </c>
      <c r="C9" s="16">
        <f t="shared" si="0"/>
        <v>0.5185480654168328</v>
      </c>
      <c r="D9" s="32">
        <v>1207</v>
      </c>
      <c r="E9" s="16">
        <f t="shared" si="1"/>
        <v>0.48145193458316715</v>
      </c>
      <c r="F9" s="15">
        <f t="shared" si="2"/>
        <v>2507</v>
      </c>
      <c r="G9" s="16">
        <f t="shared" si="3"/>
        <v>0.05099570797990277</v>
      </c>
      <c r="I9" s="12"/>
    </row>
    <row r="10" spans="1:9" ht="13.5">
      <c r="A10" s="11" t="s">
        <v>10</v>
      </c>
      <c r="B10" s="32">
        <v>1346</v>
      </c>
      <c r="C10" s="16">
        <f t="shared" si="0"/>
        <v>0.5375399361022364</v>
      </c>
      <c r="D10" s="32">
        <v>1158</v>
      </c>
      <c r="E10" s="16">
        <f t="shared" si="1"/>
        <v>0.46246006389776356</v>
      </c>
      <c r="F10" s="15">
        <f t="shared" si="2"/>
        <v>2504</v>
      </c>
      <c r="G10" s="16">
        <f t="shared" si="3"/>
        <v>0.05093468399747768</v>
      </c>
      <c r="I10" s="12"/>
    </row>
    <row r="11" spans="1:9" ht="13.5">
      <c r="A11" s="11" t="s">
        <v>11</v>
      </c>
      <c r="B11" s="32">
        <v>1387</v>
      </c>
      <c r="C11" s="16">
        <f t="shared" si="0"/>
        <v>0.526176024279211</v>
      </c>
      <c r="D11" s="32">
        <v>1249</v>
      </c>
      <c r="E11" s="16">
        <f t="shared" si="1"/>
        <v>0.47382397572078905</v>
      </c>
      <c r="F11" s="15">
        <f t="shared" si="2"/>
        <v>2636</v>
      </c>
      <c r="G11" s="16">
        <f t="shared" si="3"/>
        <v>0.05361973922418177</v>
      </c>
      <c r="I11" s="12"/>
    </row>
    <row r="12" spans="1:9" ht="13.5">
      <c r="A12" s="11" t="s">
        <v>12</v>
      </c>
      <c r="B12" s="32">
        <v>1625</v>
      </c>
      <c r="C12" s="16">
        <f t="shared" si="0"/>
        <v>0.5329616267628731</v>
      </c>
      <c r="D12" s="32">
        <v>1424</v>
      </c>
      <c r="E12" s="16">
        <f t="shared" si="1"/>
        <v>0.46703837323712694</v>
      </c>
      <c r="F12" s="15">
        <f t="shared" si="2"/>
        <v>3049</v>
      </c>
      <c r="G12" s="16">
        <f t="shared" si="3"/>
        <v>0.062020707471369584</v>
      </c>
      <c r="I12" s="12"/>
    </row>
    <row r="13" spans="1:9" ht="13.5">
      <c r="A13" s="11" t="s">
        <v>13</v>
      </c>
      <c r="B13" s="32">
        <v>1724</v>
      </c>
      <c r="C13" s="16">
        <f t="shared" si="0"/>
        <v>0.5293214614676083</v>
      </c>
      <c r="D13" s="32">
        <v>1533</v>
      </c>
      <c r="E13" s="16">
        <f t="shared" si="1"/>
        <v>0.4706785385323918</v>
      </c>
      <c r="F13" s="15">
        <f t="shared" si="2"/>
        <v>3257</v>
      </c>
      <c r="G13" s="16">
        <f t="shared" si="3"/>
        <v>0.06625170358617603</v>
      </c>
      <c r="I13" s="12"/>
    </row>
    <row r="14" spans="1:10" ht="13.5">
      <c r="A14" s="11" t="s">
        <v>14</v>
      </c>
      <c r="B14" s="32">
        <v>2040</v>
      </c>
      <c r="C14" s="16">
        <f t="shared" si="0"/>
        <v>0.5202754399387911</v>
      </c>
      <c r="D14" s="32">
        <v>1881</v>
      </c>
      <c r="E14" s="16">
        <f t="shared" si="1"/>
        <v>0.4797245600612089</v>
      </c>
      <c r="F14" s="15">
        <f t="shared" si="2"/>
        <v>3921</v>
      </c>
      <c r="G14" s="16">
        <f t="shared" si="3"/>
        <v>0.07975834502959663</v>
      </c>
      <c r="I14" s="13"/>
      <c r="J14" s="12"/>
    </row>
    <row r="15" spans="1:10" ht="13.5">
      <c r="A15" s="11" t="s">
        <v>15</v>
      </c>
      <c r="B15" s="32">
        <v>1905</v>
      </c>
      <c r="C15" s="16">
        <f t="shared" si="0"/>
        <v>0.5245044052863436</v>
      </c>
      <c r="D15" s="32">
        <v>1727</v>
      </c>
      <c r="E15" s="16">
        <f t="shared" si="1"/>
        <v>0.4754955947136564</v>
      </c>
      <c r="F15" s="15">
        <f t="shared" si="2"/>
        <v>3632</v>
      </c>
      <c r="G15" s="16">
        <f t="shared" si="3"/>
        <v>0.07387970138931267</v>
      </c>
      <c r="J15" s="12"/>
    </row>
    <row r="16" spans="1:10" ht="13.5">
      <c r="A16" s="11" t="s">
        <v>16</v>
      </c>
      <c r="B16" s="32">
        <v>1475</v>
      </c>
      <c r="C16" s="16">
        <f t="shared" si="0"/>
        <v>0.5190007037297678</v>
      </c>
      <c r="D16" s="32">
        <v>1367</v>
      </c>
      <c r="E16" s="16">
        <f t="shared" si="1"/>
        <v>0.48099929627023225</v>
      </c>
      <c r="F16" s="15">
        <f t="shared" si="2"/>
        <v>2842</v>
      </c>
      <c r="G16" s="16">
        <f t="shared" si="3"/>
        <v>0.05781005268403816</v>
      </c>
      <c r="J16" s="12"/>
    </row>
    <row r="17" spans="1:12" ht="13.5">
      <c r="A17" s="11" t="s">
        <v>17</v>
      </c>
      <c r="B17" s="32">
        <v>1359</v>
      </c>
      <c r="C17" s="16">
        <f t="shared" si="0"/>
        <v>0.4967105263157895</v>
      </c>
      <c r="D17" s="32">
        <v>1377</v>
      </c>
      <c r="E17" s="16">
        <f t="shared" si="1"/>
        <v>0.5032894736842105</v>
      </c>
      <c r="F17" s="15">
        <f t="shared" si="2"/>
        <v>2736</v>
      </c>
      <c r="G17" s="16">
        <f t="shared" si="3"/>
        <v>0.05565387197168487</v>
      </c>
      <c r="J17" s="12"/>
      <c r="L17" s="12"/>
    </row>
    <row r="18" spans="1:12" ht="13.5">
      <c r="A18" s="11" t="s">
        <v>18</v>
      </c>
      <c r="B18" s="32">
        <v>1504</v>
      </c>
      <c r="C18" s="16">
        <f t="shared" si="0"/>
        <v>0.49246889325474785</v>
      </c>
      <c r="D18" s="32">
        <v>1550</v>
      </c>
      <c r="E18" s="16">
        <f t="shared" si="1"/>
        <v>0.5075311067452521</v>
      </c>
      <c r="F18" s="15">
        <f t="shared" si="2"/>
        <v>3054</v>
      </c>
      <c r="G18" s="16">
        <f t="shared" si="3"/>
        <v>0.062122414108744736</v>
      </c>
      <c r="J18" s="12"/>
      <c r="L18" s="12"/>
    </row>
    <row r="19" spans="1:12" ht="13.5">
      <c r="A19" s="11" t="s">
        <v>19</v>
      </c>
      <c r="B19" s="32">
        <v>1777</v>
      </c>
      <c r="C19" s="16">
        <f t="shared" si="0"/>
        <v>0.4793633666037227</v>
      </c>
      <c r="D19" s="32">
        <v>1930</v>
      </c>
      <c r="E19" s="16">
        <f t="shared" si="1"/>
        <v>0.5206366333962773</v>
      </c>
      <c r="F19" s="15">
        <f t="shared" si="2"/>
        <v>3707</v>
      </c>
      <c r="G19" s="16">
        <f t="shared" si="3"/>
        <v>0.07540530094994</v>
      </c>
      <c r="J19" s="33"/>
      <c r="L19" s="12"/>
    </row>
    <row r="20" spans="1:12" ht="13.5">
      <c r="A20" s="11" t="s">
        <v>20</v>
      </c>
      <c r="B20" s="32">
        <v>1380</v>
      </c>
      <c r="C20" s="16">
        <f t="shared" si="0"/>
        <v>0.4721176873075607</v>
      </c>
      <c r="D20" s="32">
        <v>1543</v>
      </c>
      <c r="E20" s="16">
        <f t="shared" si="1"/>
        <v>0.5278823126924392</v>
      </c>
      <c r="F20" s="15">
        <f t="shared" si="2"/>
        <v>2923</v>
      </c>
      <c r="G20" s="16">
        <f t="shared" si="3"/>
        <v>0.05945770020951567</v>
      </c>
      <c r="J20" s="12"/>
      <c r="L20" s="12"/>
    </row>
    <row r="21" spans="1:12" ht="13.5">
      <c r="A21" s="11" t="s">
        <v>21</v>
      </c>
      <c r="B21" s="32">
        <v>894</v>
      </c>
      <c r="C21" s="16">
        <f t="shared" si="0"/>
        <v>0.4331395348837209</v>
      </c>
      <c r="D21" s="32">
        <v>1170</v>
      </c>
      <c r="E21" s="16">
        <f t="shared" si="1"/>
        <v>0.5668604651162791</v>
      </c>
      <c r="F21" s="15">
        <f t="shared" si="2"/>
        <v>2064</v>
      </c>
      <c r="G21" s="16">
        <f t="shared" si="3"/>
        <v>0.04198449990846403</v>
      </c>
      <c r="J21" s="12"/>
      <c r="L21" s="12"/>
    </row>
    <row r="22" spans="1:12" ht="13.5">
      <c r="A22" s="11" t="s">
        <v>22</v>
      </c>
      <c r="B22" s="32">
        <v>435</v>
      </c>
      <c r="C22" s="16">
        <f t="shared" si="0"/>
        <v>0.35108958837772397</v>
      </c>
      <c r="D22" s="32">
        <v>804</v>
      </c>
      <c r="E22" s="16">
        <f t="shared" si="1"/>
        <v>0.648910411622276</v>
      </c>
      <c r="F22" s="15">
        <f t="shared" si="2"/>
        <v>1239</v>
      </c>
      <c r="G22" s="16">
        <f t="shared" si="3"/>
        <v>0.025202904741563434</v>
      </c>
      <c r="J22" s="12"/>
      <c r="L22" s="12"/>
    </row>
    <row r="23" spans="1:12" ht="13.5">
      <c r="A23" s="11" t="s">
        <v>23</v>
      </c>
      <c r="B23" s="32">
        <v>180</v>
      </c>
      <c r="C23" s="16">
        <f t="shared" si="0"/>
        <v>0.31690140845070425</v>
      </c>
      <c r="D23" s="32">
        <v>388</v>
      </c>
      <c r="E23" s="16">
        <f t="shared" si="1"/>
        <v>0.6830985915492958</v>
      </c>
      <c r="F23" s="15">
        <f t="shared" si="2"/>
        <v>568</v>
      </c>
      <c r="G23" s="16">
        <f t="shared" si="3"/>
        <v>0.01155387400581762</v>
      </c>
      <c r="J23" s="12"/>
      <c r="L23" s="12"/>
    </row>
    <row r="24" spans="1:12" ht="13.5">
      <c r="A24" s="11" t="s">
        <v>24</v>
      </c>
      <c r="B24" s="32">
        <v>35</v>
      </c>
      <c r="C24" s="16">
        <f t="shared" si="0"/>
        <v>0.2</v>
      </c>
      <c r="D24" s="32">
        <v>140</v>
      </c>
      <c r="E24" s="16">
        <f t="shared" si="1"/>
        <v>0.8</v>
      </c>
      <c r="F24" s="15">
        <f t="shared" si="2"/>
        <v>175</v>
      </c>
      <c r="G24" s="16">
        <f t="shared" si="3"/>
        <v>0.0035597323081304286</v>
      </c>
      <c r="J24" s="12"/>
      <c r="L24" s="12"/>
    </row>
    <row r="25" spans="1:10" ht="14.25" thickBot="1">
      <c r="A25" s="14" t="s">
        <v>25</v>
      </c>
      <c r="B25" s="28">
        <v>2</v>
      </c>
      <c r="C25" s="17">
        <f t="shared" si="0"/>
        <v>0.07692307692307693</v>
      </c>
      <c r="D25" s="29">
        <v>24</v>
      </c>
      <c r="E25" s="18">
        <f t="shared" si="1"/>
        <v>0.9230769230769231</v>
      </c>
      <c r="F25" s="15">
        <f t="shared" si="2"/>
        <v>26</v>
      </c>
      <c r="G25" s="17">
        <f t="shared" si="3"/>
        <v>0.0005288745143508066</v>
      </c>
      <c r="J25" s="12"/>
    </row>
    <row r="26" spans="1:10" ht="14.25" thickTop="1">
      <c r="A26" s="11" t="s">
        <v>4</v>
      </c>
      <c r="B26" s="15">
        <f>SUM(B5:B25)</f>
        <v>24584</v>
      </c>
      <c r="C26" s="16">
        <f t="shared" si="0"/>
        <v>0.5000711946461626</v>
      </c>
      <c r="D26" s="15">
        <f>SUM(D5:D25)</f>
        <v>24577</v>
      </c>
      <c r="E26" s="16">
        <f t="shared" si="1"/>
        <v>0.4999288053538374</v>
      </c>
      <c r="F26" s="19">
        <f>SUM(F5:F25)</f>
        <v>49161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3134</v>
      </c>
      <c r="C28" s="24">
        <f>B28/F26</f>
        <v>0.06374972030674722</v>
      </c>
      <c r="D28" s="23">
        <f>SUM(D5:D7)</f>
        <v>3011</v>
      </c>
      <c r="E28" s="24">
        <f>D28/F26</f>
        <v>0.0612477370273184</v>
      </c>
      <c r="F28" s="23">
        <f>SUM(F5:F7)</f>
        <v>6145</v>
      </c>
      <c r="G28" s="24">
        <f>F28/F26</f>
        <v>0.12499745733406561</v>
      </c>
    </row>
    <row r="29" spans="1:7" ht="13.5">
      <c r="A29" s="11" t="s">
        <v>27</v>
      </c>
      <c r="B29" s="15">
        <f>SUM(B8:B17)</f>
        <v>15243</v>
      </c>
      <c r="C29" s="24">
        <f>B29/F26</f>
        <v>0.31006285470189787</v>
      </c>
      <c r="D29" s="15">
        <f>SUM(D8:D17)</f>
        <v>14017</v>
      </c>
      <c r="E29" s="16">
        <f>D29/F26</f>
        <v>0.2851243872175098</v>
      </c>
      <c r="F29" s="15">
        <f>SUM(F8:F17)</f>
        <v>29260</v>
      </c>
      <c r="G29" s="24">
        <f>F29/F26</f>
        <v>0.5951872419194076</v>
      </c>
    </row>
    <row r="30" spans="1:7" ht="13.5">
      <c r="A30" s="11" t="s">
        <v>28</v>
      </c>
      <c r="B30" s="15">
        <f>SUM(B18:B25)</f>
        <v>6207</v>
      </c>
      <c r="C30" s="16">
        <f>B30/F26</f>
        <v>0.12625861963751756</v>
      </c>
      <c r="D30" s="15">
        <f>SUM(D18:D25)</f>
        <v>7549</v>
      </c>
      <c r="E30" s="16">
        <f>D30/F26</f>
        <v>0.15355668110900916</v>
      </c>
      <c r="F30" s="15">
        <f>SUM(F18:F25)</f>
        <v>13756</v>
      </c>
      <c r="G30" s="24">
        <f>F30/F26</f>
        <v>0.2798153007465267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43">
        <v>46.54</v>
      </c>
      <c r="C32" s="26"/>
      <c r="D32" s="25"/>
      <c r="E32" s="26"/>
      <c r="F32" s="25"/>
      <c r="G32" s="27"/>
    </row>
    <row r="33" spans="1:7" ht="13.5">
      <c r="A33" s="11" t="s">
        <v>2</v>
      </c>
      <c r="B33" s="43">
        <v>45.25</v>
      </c>
      <c r="C33" s="26"/>
      <c r="D33" s="25"/>
      <c r="E33" s="26"/>
      <c r="F33" s="25"/>
      <c r="G33" s="27"/>
    </row>
    <row r="34" spans="1:7" ht="13.5">
      <c r="A34" s="11" t="s">
        <v>3</v>
      </c>
      <c r="B34" s="31">
        <v>47.84</v>
      </c>
      <c r="C34" s="26"/>
      <c r="D34" s="25"/>
      <c r="E34" s="26"/>
      <c r="F34" s="25"/>
      <c r="G34" s="27"/>
    </row>
  </sheetData>
  <sheetProtection/>
  <mergeCells count="4">
    <mergeCell ref="A1:G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4">
      <selection activeCell="B33" sqref="B33"/>
    </sheetView>
  </sheetViews>
  <sheetFormatPr defaultColWidth="9.140625" defaultRowHeight="15"/>
  <cols>
    <col min="1" max="1" width="11.140625" style="46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8" t="s">
        <v>0</v>
      </c>
      <c r="B1" s="48"/>
      <c r="C1" s="48"/>
      <c r="D1" s="48"/>
      <c r="E1" s="48"/>
      <c r="F1" s="48"/>
      <c r="G1" s="48"/>
    </row>
    <row r="2" spans="2:7" ht="13.5">
      <c r="B2" s="4"/>
      <c r="C2" s="5"/>
      <c r="D2" s="4"/>
      <c r="E2" s="5"/>
      <c r="F2" s="3"/>
      <c r="G2" s="34">
        <v>44958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9" t="s">
        <v>2</v>
      </c>
      <c r="C4" s="50"/>
      <c r="D4" s="51" t="s">
        <v>3</v>
      </c>
      <c r="E4" s="50"/>
      <c r="F4" s="51" t="s">
        <v>4</v>
      </c>
      <c r="G4" s="50"/>
      <c r="I4" s="10"/>
      <c r="J4" s="10"/>
    </row>
    <row r="5" spans="1:10" ht="13.5">
      <c r="A5" s="11" t="s">
        <v>5</v>
      </c>
      <c r="B5" s="32">
        <v>929</v>
      </c>
      <c r="C5" s="16">
        <f aca="true" t="shared" si="0" ref="C5:C26">B5/F5</f>
        <v>0.5054406964091404</v>
      </c>
      <c r="D5" s="32">
        <v>909</v>
      </c>
      <c r="E5" s="16">
        <f aca="true" t="shared" si="1" ref="E5:E26">D5/F5</f>
        <v>0.49455930359085964</v>
      </c>
      <c r="F5" s="15">
        <f aca="true" t="shared" si="2" ref="F5:F25">B5+D5</f>
        <v>1838</v>
      </c>
      <c r="G5" s="16">
        <f aca="true" t="shared" si="3" ref="G5:G25">F5/$F$26</f>
        <v>0.0374193285693927</v>
      </c>
      <c r="I5" s="10"/>
      <c r="J5" s="10"/>
    </row>
    <row r="6" spans="1:10" ht="13.5">
      <c r="A6" s="11" t="s">
        <v>6</v>
      </c>
      <c r="B6" s="32">
        <v>1110</v>
      </c>
      <c r="C6" s="16">
        <f t="shared" si="0"/>
        <v>0.5177238805970149</v>
      </c>
      <c r="D6" s="32">
        <v>1034</v>
      </c>
      <c r="E6" s="16">
        <f t="shared" si="1"/>
        <v>0.4822761194029851</v>
      </c>
      <c r="F6" s="15">
        <f t="shared" si="2"/>
        <v>2144</v>
      </c>
      <c r="G6" s="16">
        <f t="shared" si="3"/>
        <v>0.04364909709073882</v>
      </c>
      <c r="I6" s="10"/>
      <c r="J6" s="10"/>
    </row>
    <row r="7" spans="1:10" ht="13.5">
      <c r="A7" s="11" t="s">
        <v>7</v>
      </c>
      <c r="B7" s="32">
        <v>1096</v>
      </c>
      <c r="C7" s="16">
        <f t="shared" si="0"/>
        <v>0.5078776645041705</v>
      </c>
      <c r="D7" s="32">
        <v>1062</v>
      </c>
      <c r="E7" s="16">
        <f t="shared" si="1"/>
        <v>0.49212233549582945</v>
      </c>
      <c r="F7" s="15">
        <f t="shared" si="2"/>
        <v>2158</v>
      </c>
      <c r="G7" s="16">
        <f t="shared" si="3"/>
        <v>0.04393411917995073</v>
      </c>
      <c r="I7" s="12"/>
      <c r="J7" s="13"/>
    </row>
    <row r="8" spans="1:9" ht="13.5">
      <c r="A8" s="11" t="s">
        <v>8</v>
      </c>
      <c r="B8" s="32">
        <v>1078</v>
      </c>
      <c r="C8" s="16">
        <f t="shared" si="0"/>
        <v>0.496316758747698</v>
      </c>
      <c r="D8" s="32">
        <v>1094</v>
      </c>
      <c r="E8" s="16">
        <f t="shared" si="1"/>
        <v>0.503683241252302</v>
      </c>
      <c r="F8" s="15">
        <f t="shared" si="2"/>
        <v>2172</v>
      </c>
      <c r="G8" s="16">
        <f t="shared" si="3"/>
        <v>0.04421914126916265</v>
      </c>
      <c r="I8" s="12"/>
    </row>
    <row r="9" spans="1:9" ht="13.5">
      <c r="A9" s="11" t="s">
        <v>9</v>
      </c>
      <c r="B9" s="32">
        <v>1298</v>
      </c>
      <c r="C9" s="16">
        <f t="shared" si="0"/>
        <v>0.5185777067518977</v>
      </c>
      <c r="D9" s="32">
        <v>1205</v>
      </c>
      <c r="E9" s="16">
        <f t="shared" si="1"/>
        <v>0.48142229324810226</v>
      </c>
      <c r="F9" s="15">
        <f t="shared" si="2"/>
        <v>2503</v>
      </c>
      <c r="G9" s="16">
        <f t="shared" si="3"/>
        <v>0.05095787780695861</v>
      </c>
      <c r="I9" s="12"/>
    </row>
    <row r="10" spans="1:9" ht="13.5">
      <c r="A10" s="11" t="s">
        <v>10</v>
      </c>
      <c r="B10" s="32">
        <v>1341</v>
      </c>
      <c r="C10" s="16">
        <f t="shared" si="0"/>
        <v>0.5372596153846154</v>
      </c>
      <c r="D10" s="32">
        <v>1155</v>
      </c>
      <c r="E10" s="16">
        <f t="shared" si="1"/>
        <v>0.46274038461538464</v>
      </c>
      <c r="F10" s="15">
        <f t="shared" si="2"/>
        <v>2496</v>
      </c>
      <c r="G10" s="16">
        <f t="shared" si="3"/>
        <v>0.050815366762352654</v>
      </c>
      <c r="I10" s="12"/>
    </row>
    <row r="11" spans="1:9" ht="13.5">
      <c r="A11" s="11" t="s">
        <v>11</v>
      </c>
      <c r="B11" s="32">
        <v>1392</v>
      </c>
      <c r="C11" s="16">
        <f t="shared" si="0"/>
        <v>0.5272727272727272</v>
      </c>
      <c r="D11" s="32">
        <v>1248</v>
      </c>
      <c r="E11" s="16">
        <f t="shared" si="1"/>
        <v>0.4727272727272727</v>
      </c>
      <c r="F11" s="15">
        <f t="shared" si="2"/>
        <v>2640</v>
      </c>
      <c r="G11" s="16">
        <f t="shared" si="3"/>
        <v>0.05374702253710377</v>
      </c>
      <c r="I11" s="12"/>
    </row>
    <row r="12" spans="1:9" ht="13.5">
      <c r="A12" s="11" t="s">
        <v>12</v>
      </c>
      <c r="B12" s="32">
        <v>1611</v>
      </c>
      <c r="C12" s="16">
        <f t="shared" si="0"/>
        <v>0.5309822017139091</v>
      </c>
      <c r="D12" s="32">
        <v>1423</v>
      </c>
      <c r="E12" s="16">
        <f t="shared" si="1"/>
        <v>0.46901779828609097</v>
      </c>
      <c r="F12" s="15">
        <f t="shared" si="2"/>
        <v>3034</v>
      </c>
      <c r="G12" s="16">
        <f t="shared" si="3"/>
        <v>0.06176835847635335</v>
      </c>
      <c r="I12" s="12"/>
    </row>
    <row r="13" spans="1:9" ht="13.5">
      <c r="A13" s="11" t="s">
        <v>13</v>
      </c>
      <c r="B13" s="32">
        <v>1727</v>
      </c>
      <c r="C13" s="16">
        <f t="shared" si="0"/>
        <v>0.5297546012269939</v>
      </c>
      <c r="D13" s="32">
        <v>1533</v>
      </c>
      <c r="E13" s="16">
        <f t="shared" si="1"/>
        <v>0.47024539877300614</v>
      </c>
      <c r="F13" s="15">
        <f t="shared" si="2"/>
        <v>3260</v>
      </c>
      <c r="G13" s="16">
        <f t="shared" si="3"/>
        <v>0.06636942934505996</v>
      </c>
      <c r="I13" s="12"/>
    </row>
    <row r="14" spans="1:10" ht="13.5">
      <c r="A14" s="11" t="s">
        <v>14</v>
      </c>
      <c r="B14" s="32">
        <v>2031</v>
      </c>
      <c r="C14" s="16">
        <f t="shared" si="0"/>
        <v>0.5203689469638739</v>
      </c>
      <c r="D14" s="32">
        <v>1872</v>
      </c>
      <c r="E14" s="16">
        <f t="shared" si="1"/>
        <v>0.4796310530361261</v>
      </c>
      <c r="F14" s="15">
        <f t="shared" si="2"/>
        <v>3903</v>
      </c>
      <c r="G14" s="16">
        <f t="shared" si="3"/>
        <v>0.07946008672815</v>
      </c>
      <c r="I14" s="13"/>
      <c r="J14" s="12"/>
    </row>
    <row r="15" spans="1:10" ht="13.5">
      <c r="A15" s="11" t="s">
        <v>15</v>
      </c>
      <c r="B15" s="32">
        <v>1920</v>
      </c>
      <c r="C15" s="16">
        <f t="shared" si="0"/>
        <v>0.5235887646577584</v>
      </c>
      <c r="D15" s="32">
        <v>1747</v>
      </c>
      <c r="E15" s="16">
        <f t="shared" si="1"/>
        <v>0.4764112353422416</v>
      </c>
      <c r="F15" s="15">
        <f t="shared" si="2"/>
        <v>3667</v>
      </c>
      <c r="G15" s="16">
        <f t="shared" si="3"/>
        <v>0.07465542865286345</v>
      </c>
      <c r="J15" s="12"/>
    </row>
    <row r="16" spans="1:10" ht="13.5">
      <c r="A16" s="11" t="s">
        <v>16</v>
      </c>
      <c r="B16" s="32">
        <v>1472</v>
      </c>
      <c r="C16" s="16">
        <f t="shared" si="0"/>
        <v>0.5205091937765205</v>
      </c>
      <c r="D16" s="32">
        <v>1356</v>
      </c>
      <c r="E16" s="16">
        <f t="shared" si="1"/>
        <v>0.4794908062234795</v>
      </c>
      <c r="F16" s="15">
        <f t="shared" si="2"/>
        <v>2828</v>
      </c>
      <c r="G16" s="16">
        <f t="shared" si="3"/>
        <v>0.05757446202080661</v>
      </c>
      <c r="J16" s="12"/>
    </row>
    <row r="17" spans="1:12" ht="13.5">
      <c r="A17" s="11" t="s">
        <v>17</v>
      </c>
      <c r="B17" s="32">
        <v>1363</v>
      </c>
      <c r="C17" s="16">
        <f t="shared" si="0"/>
        <v>0.4967201166180758</v>
      </c>
      <c r="D17" s="32">
        <v>1381</v>
      </c>
      <c r="E17" s="16">
        <f t="shared" si="1"/>
        <v>0.5032798833819242</v>
      </c>
      <c r="F17" s="15">
        <f t="shared" si="2"/>
        <v>2744</v>
      </c>
      <c r="G17" s="16">
        <f t="shared" si="3"/>
        <v>0.05586432948553513</v>
      </c>
      <c r="J17" s="12"/>
      <c r="L17" s="12"/>
    </row>
    <row r="18" spans="1:12" ht="13.5">
      <c r="A18" s="11" t="s">
        <v>18</v>
      </c>
      <c r="B18" s="32">
        <v>1494</v>
      </c>
      <c r="C18" s="16">
        <f t="shared" si="0"/>
        <v>0.4911242603550296</v>
      </c>
      <c r="D18" s="32">
        <v>1548</v>
      </c>
      <c r="E18" s="16">
        <f t="shared" si="1"/>
        <v>0.5088757396449705</v>
      </c>
      <c r="F18" s="15">
        <f t="shared" si="2"/>
        <v>3042</v>
      </c>
      <c r="G18" s="16">
        <f t="shared" si="3"/>
        <v>0.061931228241617294</v>
      </c>
      <c r="J18" s="12"/>
      <c r="L18" s="12"/>
    </row>
    <row r="19" spans="1:12" ht="13.5">
      <c r="A19" s="11" t="s">
        <v>19</v>
      </c>
      <c r="B19" s="32">
        <v>1757</v>
      </c>
      <c r="C19" s="16">
        <f t="shared" si="0"/>
        <v>0.4807113543091655</v>
      </c>
      <c r="D19" s="32">
        <v>1898</v>
      </c>
      <c r="E19" s="16">
        <f t="shared" si="1"/>
        <v>0.5192886456908344</v>
      </c>
      <c r="F19" s="15">
        <f t="shared" si="2"/>
        <v>3655</v>
      </c>
      <c r="G19" s="16">
        <f t="shared" si="3"/>
        <v>0.07441112400496752</v>
      </c>
      <c r="J19" s="33"/>
      <c r="L19" s="12"/>
    </row>
    <row r="20" spans="1:12" ht="13.5">
      <c r="A20" s="11" t="s">
        <v>20</v>
      </c>
      <c r="B20" s="32">
        <v>1385</v>
      </c>
      <c r="C20" s="16">
        <f t="shared" si="0"/>
        <v>0.4686971235194585</v>
      </c>
      <c r="D20" s="32">
        <v>1570</v>
      </c>
      <c r="E20" s="16">
        <f t="shared" si="1"/>
        <v>0.5313028764805414</v>
      </c>
      <c r="F20" s="15">
        <f t="shared" si="2"/>
        <v>2955</v>
      </c>
      <c r="G20" s="16">
        <f t="shared" si="3"/>
        <v>0.060160019544371834</v>
      </c>
      <c r="J20" s="12"/>
      <c r="L20" s="12"/>
    </row>
    <row r="21" spans="1:12" ht="13.5">
      <c r="A21" s="11" t="s">
        <v>21</v>
      </c>
      <c r="B21" s="32">
        <v>904</v>
      </c>
      <c r="C21" s="16">
        <f t="shared" si="0"/>
        <v>0.43608297153883263</v>
      </c>
      <c r="D21" s="32">
        <v>1169</v>
      </c>
      <c r="E21" s="16">
        <f t="shared" si="1"/>
        <v>0.5639170284611674</v>
      </c>
      <c r="F21" s="15">
        <f t="shared" si="2"/>
        <v>2073</v>
      </c>
      <c r="G21" s="16">
        <f t="shared" si="3"/>
        <v>0.042203627924021256</v>
      </c>
      <c r="J21" s="12"/>
      <c r="L21" s="12"/>
    </row>
    <row r="22" spans="1:12" ht="13.5">
      <c r="A22" s="11" t="s">
        <v>22</v>
      </c>
      <c r="B22" s="32">
        <v>427</v>
      </c>
      <c r="C22" s="16">
        <f t="shared" si="0"/>
        <v>0.3418734987990392</v>
      </c>
      <c r="D22" s="32">
        <v>822</v>
      </c>
      <c r="E22" s="16">
        <f t="shared" si="1"/>
        <v>0.6581265012009607</v>
      </c>
      <c r="F22" s="15">
        <f t="shared" si="2"/>
        <v>1249</v>
      </c>
      <c r="G22" s="16">
        <f t="shared" si="3"/>
        <v>0.02542804210183432</v>
      </c>
      <c r="J22" s="12"/>
      <c r="L22" s="12"/>
    </row>
    <row r="23" spans="1:12" ht="13.5">
      <c r="A23" s="11" t="s">
        <v>23</v>
      </c>
      <c r="B23" s="32">
        <v>179</v>
      </c>
      <c r="C23" s="16">
        <f t="shared" si="0"/>
        <v>0.3248638838475499</v>
      </c>
      <c r="D23" s="32">
        <v>372</v>
      </c>
      <c r="E23" s="16">
        <f t="shared" si="1"/>
        <v>0.6751361161524501</v>
      </c>
      <c r="F23" s="15">
        <f t="shared" si="2"/>
        <v>551</v>
      </c>
      <c r="G23" s="16">
        <f t="shared" si="3"/>
        <v>0.011217655082554612</v>
      </c>
      <c r="J23" s="12"/>
      <c r="L23" s="12"/>
    </row>
    <row r="24" spans="1:12" ht="13.5">
      <c r="A24" s="11" t="s">
        <v>24</v>
      </c>
      <c r="B24" s="32">
        <v>35</v>
      </c>
      <c r="C24" s="16">
        <f t="shared" si="0"/>
        <v>0.19553072625698323</v>
      </c>
      <c r="D24" s="32">
        <v>144</v>
      </c>
      <c r="E24" s="16">
        <f t="shared" si="1"/>
        <v>0.8044692737430168</v>
      </c>
      <c r="F24" s="15">
        <f t="shared" si="2"/>
        <v>179</v>
      </c>
      <c r="G24" s="16">
        <f t="shared" si="3"/>
        <v>0.0036442109977808993</v>
      </c>
      <c r="J24" s="12"/>
      <c r="L24" s="12"/>
    </row>
    <row r="25" spans="1:10" ht="14.25" thickBot="1">
      <c r="A25" s="14" t="s">
        <v>25</v>
      </c>
      <c r="B25" s="28">
        <v>2</v>
      </c>
      <c r="C25" s="17">
        <f t="shared" si="0"/>
        <v>0.07142857142857142</v>
      </c>
      <c r="D25" s="29">
        <v>26</v>
      </c>
      <c r="E25" s="18">
        <f t="shared" si="1"/>
        <v>0.9285714285714286</v>
      </c>
      <c r="F25" s="15">
        <f t="shared" si="2"/>
        <v>28</v>
      </c>
      <c r="G25" s="17">
        <f t="shared" si="3"/>
        <v>0.0005700441784238278</v>
      </c>
      <c r="J25" s="12"/>
    </row>
    <row r="26" spans="1:10" ht="14.25" thickTop="1">
      <c r="A26" s="11" t="s">
        <v>4</v>
      </c>
      <c r="B26" s="15">
        <f>SUM(B5:B25)</f>
        <v>24551</v>
      </c>
      <c r="C26" s="16">
        <f t="shared" si="0"/>
        <v>0.49982695087440704</v>
      </c>
      <c r="D26" s="15">
        <f>SUM(D5:D25)</f>
        <v>24568</v>
      </c>
      <c r="E26" s="16">
        <f t="shared" si="1"/>
        <v>0.5001730491255929</v>
      </c>
      <c r="F26" s="19">
        <f>SUM(F5:F25)</f>
        <v>49119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3135</v>
      </c>
      <c r="C28" s="24">
        <f>B28/F26</f>
        <v>0.06382458926281072</v>
      </c>
      <c r="D28" s="23">
        <f>SUM(D5:D7)</f>
        <v>3005</v>
      </c>
      <c r="E28" s="24">
        <f>D28/F26</f>
        <v>0.06117795557727152</v>
      </c>
      <c r="F28" s="23">
        <f>SUM(F5:F7)</f>
        <v>6140</v>
      </c>
      <c r="G28" s="24">
        <f>F28/F26</f>
        <v>0.12500254484008225</v>
      </c>
    </row>
    <row r="29" spans="1:7" ht="13.5">
      <c r="A29" s="11" t="s">
        <v>27</v>
      </c>
      <c r="B29" s="15">
        <f>SUM(B8:B17)</f>
        <v>15233</v>
      </c>
      <c r="C29" s="24">
        <f>B29/F26</f>
        <v>0.3101243917832203</v>
      </c>
      <c r="D29" s="15">
        <f>SUM(D8:D17)</f>
        <v>14014</v>
      </c>
      <c r="E29" s="16">
        <f>D29/F26</f>
        <v>0.28530711130112585</v>
      </c>
      <c r="F29" s="15">
        <f>SUM(F8:F17)</f>
        <v>29247</v>
      </c>
      <c r="G29" s="24">
        <f>F29/F26</f>
        <v>0.5954315030843462</v>
      </c>
    </row>
    <row r="30" spans="1:7" ht="13.5">
      <c r="A30" s="11" t="s">
        <v>28</v>
      </c>
      <c r="B30" s="15">
        <f>SUM(B18:B25)</f>
        <v>6183</v>
      </c>
      <c r="C30" s="16">
        <f>B30/F26</f>
        <v>0.12587796982837599</v>
      </c>
      <c r="D30" s="15">
        <f>SUM(D18:D25)</f>
        <v>7549</v>
      </c>
      <c r="E30" s="16">
        <f>D30/F26</f>
        <v>0.1536879822471956</v>
      </c>
      <c r="F30" s="15">
        <f>SUM(F18:F25)</f>
        <v>13732</v>
      </c>
      <c r="G30" s="24">
        <f>F30/F26</f>
        <v>0.27956595207557156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43">
        <v>46.55</v>
      </c>
      <c r="C32" s="26"/>
      <c r="D32" s="25"/>
      <c r="E32" s="26"/>
      <c r="F32" s="25"/>
      <c r="G32" s="27"/>
    </row>
    <row r="33" spans="1:7" ht="13.5">
      <c r="A33" s="11" t="s">
        <v>2</v>
      </c>
      <c r="B33" s="43">
        <v>45.24</v>
      </c>
      <c r="C33" s="26"/>
      <c r="D33" s="25"/>
      <c r="E33" s="26"/>
      <c r="F33" s="25"/>
      <c r="G33" s="27"/>
    </row>
    <row r="34" spans="1:7" ht="13.5">
      <c r="A34" s="11" t="s">
        <v>3</v>
      </c>
      <c r="B34" s="31">
        <v>47.86</v>
      </c>
      <c r="C34" s="26"/>
      <c r="D34" s="25"/>
      <c r="E34" s="26"/>
      <c r="F34" s="25"/>
      <c r="G34" s="27"/>
    </row>
  </sheetData>
  <sheetProtection/>
  <mergeCells count="4">
    <mergeCell ref="A1:G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I36" sqref="I36"/>
    </sheetView>
  </sheetViews>
  <sheetFormatPr defaultColWidth="9.140625" defaultRowHeight="15"/>
  <cols>
    <col min="1" max="1" width="11.140625" style="47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8" t="s">
        <v>0</v>
      </c>
      <c r="B1" s="48"/>
      <c r="C1" s="48"/>
      <c r="D1" s="48"/>
      <c r="E1" s="48"/>
      <c r="F1" s="48"/>
      <c r="G1" s="48"/>
    </row>
    <row r="2" spans="2:7" ht="13.5">
      <c r="B2" s="4"/>
      <c r="C2" s="5"/>
      <c r="D2" s="4"/>
      <c r="E2" s="5"/>
      <c r="F2" s="3"/>
      <c r="G2" s="34">
        <v>44986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9" t="s">
        <v>2</v>
      </c>
      <c r="C4" s="50"/>
      <c r="D4" s="51" t="s">
        <v>3</v>
      </c>
      <c r="E4" s="50"/>
      <c r="F4" s="51" t="s">
        <v>4</v>
      </c>
      <c r="G4" s="50"/>
      <c r="I4" s="10"/>
      <c r="J4" s="10"/>
    </row>
    <row r="5" spans="1:10" ht="13.5">
      <c r="A5" s="11" t="s">
        <v>5</v>
      </c>
      <c r="B5" s="32">
        <v>929</v>
      </c>
      <c r="C5" s="16">
        <f aca="true" t="shared" si="0" ref="C5:C26">B5/F5</f>
        <v>0.5048913043478261</v>
      </c>
      <c r="D5" s="32">
        <v>911</v>
      </c>
      <c r="E5" s="16">
        <f aca="true" t="shared" si="1" ref="E5:E26">D5/F5</f>
        <v>0.4951086956521739</v>
      </c>
      <c r="F5" s="15">
        <f aca="true" t="shared" si="2" ref="F5:F25">B5+D5</f>
        <v>1840</v>
      </c>
      <c r="G5" s="16">
        <f aca="true" t="shared" si="3" ref="G5:G25">F5/$F$26</f>
        <v>0.03745318352059925</v>
      </c>
      <c r="I5" s="10"/>
      <c r="J5" s="10"/>
    </row>
    <row r="6" spans="1:10" ht="13.5">
      <c r="A6" s="11" t="s">
        <v>6</v>
      </c>
      <c r="B6" s="32">
        <v>1108</v>
      </c>
      <c r="C6" s="16">
        <f t="shared" si="0"/>
        <v>0.5175151798225128</v>
      </c>
      <c r="D6" s="32">
        <v>1033</v>
      </c>
      <c r="E6" s="16">
        <f t="shared" si="1"/>
        <v>0.4824848201774872</v>
      </c>
      <c r="F6" s="15">
        <f t="shared" si="2"/>
        <v>2141</v>
      </c>
      <c r="G6" s="16">
        <f t="shared" si="3"/>
        <v>0.04358003582478424</v>
      </c>
      <c r="I6" s="10"/>
      <c r="J6" s="10"/>
    </row>
    <row r="7" spans="1:10" ht="13.5">
      <c r="A7" s="11" t="s">
        <v>7</v>
      </c>
      <c r="B7" s="32">
        <v>1085</v>
      </c>
      <c r="C7" s="16">
        <f t="shared" si="0"/>
        <v>0.50512104283054</v>
      </c>
      <c r="D7" s="32">
        <v>1063</v>
      </c>
      <c r="E7" s="16">
        <f t="shared" si="1"/>
        <v>0.49487895716945995</v>
      </c>
      <c r="F7" s="15">
        <f t="shared" si="2"/>
        <v>2148</v>
      </c>
      <c r="G7" s="16">
        <f t="shared" si="3"/>
        <v>0.04372252076209086</v>
      </c>
      <c r="I7" s="12"/>
      <c r="J7" s="13"/>
    </row>
    <row r="8" spans="1:9" ht="13.5">
      <c r="A8" s="11" t="s">
        <v>8</v>
      </c>
      <c r="B8" s="32">
        <v>1087</v>
      </c>
      <c r="C8" s="16">
        <f t="shared" si="0"/>
        <v>0.4997701149425287</v>
      </c>
      <c r="D8" s="32">
        <v>1088</v>
      </c>
      <c r="E8" s="16">
        <f t="shared" si="1"/>
        <v>0.5002298850574712</v>
      </c>
      <c r="F8" s="15">
        <f t="shared" si="2"/>
        <v>2175</v>
      </c>
      <c r="G8" s="16">
        <f t="shared" si="3"/>
        <v>0.04427210552027357</v>
      </c>
      <c r="I8" s="12"/>
    </row>
    <row r="9" spans="1:9" ht="13.5">
      <c r="A9" s="11" t="s">
        <v>9</v>
      </c>
      <c r="B9" s="32">
        <v>1311</v>
      </c>
      <c r="C9" s="16">
        <f t="shared" si="0"/>
        <v>0.5216872264226025</v>
      </c>
      <c r="D9" s="32">
        <v>1202</v>
      </c>
      <c r="E9" s="16">
        <f t="shared" si="1"/>
        <v>0.47831277357739754</v>
      </c>
      <c r="F9" s="15">
        <f t="shared" si="2"/>
        <v>2513</v>
      </c>
      <c r="G9" s="16">
        <f t="shared" si="3"/>
        <v>0.0511520924930793</v>
      </c>
      <c r="I9" s="12"/>
    </row>
    <row r="10" spans="1:9" ht="13.5">
      <c r="A10" s="11" t="s">
        <v>10</v>
      </c>
      <c r="B10" s="32">
        <v>1337</v>
      </c>
      <c r="C10" s="16">
        <f t="shared" si="0"/>
        <v>0.5348</v>
      </c>
      <c r="D10" s="32">
        <v>1163</v>
      </c>
      <c r="E10" s="16">
        <f t="shared" si="1"/>
        <v>0.4652</v>
      </c>
      <c r="F10" s="15">
        <f t="shared" si="2"/>
        <v>2500</v>
      </c>
      <c r="G10" s="16">
        <f t="shared" si="3"/>
        <v>0.05088747760950985</v>
      </c>
      <c r="I10" s="12"/>
    </row>
    <row r="11" spans="1:9" ht="13.5">
      <c r="A11" s="11" t="s">
        <v>11</v>
      </c>
      <c r="B11" s="32">
        <v>1395</v>
      </c>
      <c r="C11" s="16">
        <f t="shared" si="0"/>
        <v>0.5266138165345413</v>
      </c>
      <c r="D11" s="32">
        <v>1254</v>
      </c>
      <c r="E11" s="16">
        <f t="shared" si="1"/>
        <v>0.4733861834654587</v>
      </c>
      <c r="F11" s="15">
        <f t="shared" si="2"/>
        <v>2649</v>
      </c>
      <c r="G11" s="16">
        <f t="shared" si="3"/>
        <v>0.05392037127503664</v>
      </c>
      <c r="I11" s="12"/>
    </row>
    <row r="12" spans="1:9" ht="13.5">
      <c r="A12" s="11" t="s">
        <v>12</v>
      </c>
      <c r="B12" s="32">
        <v>1614</v>
      </c>
      <c r="C12" s="16">
        <f t="shared" si="0"/>
        <v>0.5305719921104537</v>
      </c>
      <c r="D12" s="32">
        <v>1428</v>
      </c>
      <c r="E12" s="16">
        <f t="shared" si="1"/>
        <v>0.46942800788954636</v>
      </c>
      <c r="F12" s="15">
        <f t="shared" si="2"/>
        <v>3042</v>
      </c>
      <c r="G12" s="16">
        <f t="shared" si="3"/>
        <v>0.061919882755251586</v>
      </c>
      <c r="I12" s="12"/>
    </row>
    <row r="13" spans="1:9" ht="13.5">
      <c r="A13" s="11" t="s">
        <v>13</v>
      </c>
      <c r="B13" s="32">
        <v>1733</v>
      </c>
      <c r="C13" s="16">
        <f t="shared" si="0"/>
        <v>0.5322481572481572</v>
      </c>
      <c r="D13" s="32">
        <v>1523</v>
      </c>
      <c r="E13" s="16">
        <f t="shared" si="1"/>
        <v>0.46775184275184273</v>
      </c>
      <c r="F13" s="15">
        <f t="shared" si="2"/>
        <v>3256</v>
      </c>
      <c r="G13" s="16">
        <f t="shared" si="3"/>
        <v>0.06627585083862562</v>
      </c>
      <c r="I13" s="12"/>
    </row>
    <row r="14" spans="1:10" ht="13.5">
      <c r="A14" s="11" t="s">
        <v>14</v>
      </c>
      <c r="B14" s="32">
        <v>2023</v>
      </c>
      <c r="C14" s="16">
        <f t="shared" si="0"/>
        <v>0.5191172696946369</v>
      </c>
      <c r="D14" s="32">
        <v>1874</v>
      </c>
      <c r="E14" s="16">
        <f t="shared" si="1"/>
        <v>0.4808827303053631</v>
      </c>
      <c r="F14" s="15">
        <f t="shared" si="2"/>
        <v>3897</v>
      </c>
      <c r="G14" s="16">
        <f t="shared" si="3"/>
        <v>0.07932340009770396</v>
      </c>
      <c r="I14" s="13"/>
      <c r="J14" s="12"/>
    </row>
    <row r="15" spans="1:10" ht="13.5">
      <c r="A15" s="11" t="s">
        <v>15</v>
      </c>
      <c r="B15" s="32">
        <v>1917</v>
      </c>
      <c r="C15" s="16">
        <f t="shared" si="0"/>
        <v>0.523055934515689</v>
      </c>
      <c r="D15" s="32">
        <v>1748</v>
      </c>
      <c r="E15" s="16">
        <f t="shared" si="1"/>
        <v>0.47694406548431106</v>
      </c>
      <c r="F15" s="15">
        <f t="shared" si="2"/>
        <v>3665</v>
      </c>
      <c r="G15" s="16">
        <f t="shared" si="3"/>
        <v>0.07460104217554145</v>
      </c>
      <c r="J15" s="12"/>
    </row>
    <row r="16" spans="1:10" ht="13.5">
      <c r="A16" s="11" t="s">
        <v>16</v>
      </c>
      <c r="B16" s="32">
        <v>1472</v>
      </c>
      <c r="C16" s="16">
        <f t="shared" si="0"/>
        <v>0.5201413427561837</v>
      </c>
      <c r="D16" s="32">
        <v>1358</v>
      </c>
      <c r="E16" s="16">
        <f t="shared" si="1"/>
        <v>0.47985865724381627</v>
      </c>
      <c r="F16" s="15">
        <f t="shared" si="2"/>
        <v>2830</v>
      </c>
      <c r="G16" s="16">
        <f t="shared" si="3"/>
        <v>0.05760462465396515</v>
      </c>
      <c r="J16" s="12"/>
    </row>
    <row r="17" spans="1:12" ht="13.5">
      <c r="A17" s="11" t="s">
        <v>17</v>
      </c>
      <c r="B17" s="32">
        <v>1358</v>
      </c>
      <c r="C17" s="16">
        <f t="shared" si="0"/>
        <v>0.49743589743589745</v>
      </c>
      <c r="D17" s="32">
        <v>1372</v>
      </c>
      <c r="E17" s="16">
        <f t="shared" si="1"/>
        <v>0.5025641025641026</v>
      </c>
      <c r="F17" s="15">
        <f t="shared" si="2"/>
        <v>2730</v>
      </c>
      <c r="G17" s="16">
        <f t="shared" si="3"/>
        <v>0.05556912554958476</v>
      </c>
      <c r="J17" s="12"/>
      <c r="L17" s="12"/>
    </row>
    <row r="18" spans="1:12" ht="13.5">
      <c r="A18" s="11" t="s">
        <v>18</v>
      </c>
      <c r="B18" s="32">
        <v>1484</v>
      </c>
      <c r="C18" s="16">
        <f t="shared" si="0"/>
        <v>0.4894459102902375</v>
      </c>
      <c r="D18" s="32">
        <v>1548</v>
      </c>
      <c r="E18" s="16">
        <f t="shared" si="1"/>
        <v>0.5105540897097626</v>
      </c>
      <c r="F18" s="15">
        <f t="shared" si="2"/>
        <v>3032</v>
      </c>
      <c r="G18" s="16">
        <f t="shared" si="3"/>
        <v>0.06171633284481355</v>
      </c>
      <c r="J18" s="12"/>
      <c r="L18" s="12"/>
    </row>
    <row r="19" spans="1:12" ht="13.5">
      <c r="A19" s="11" t="s">
        <v>19</v>
      </c>
      <c r="B19" s="32">
        <v>1755</v>
      </c>
      <c r="C19" s="16">
        <f t="shared" si="0"/>
        <v>0.4816136114160263</v>
      </c>
      <c r="D19" s="32">
        <v>1889</v>
      </c>
      <c r="E19" s="16">
        <f t="shared" si="1"/>
        <v>0.5183863885839737</v>
      </c>
      <c r="F19" s="15">
        <f t="shared" si="2"/>
        <v>3644</v>
      </c>
      <c r="G19" s="16">
        <f t="shared" si="3"/>
        <v>0.07417358736362156</v>
      </c>
      <c r="J19" s="33"/>
      <c r="L19" s="12"/>
    </row>
    <row r="20" spans="1:12" ht="13.5">
      <c r="A20" s="11" t="s">
        <v>20</v>
      </c>
      <c r="B20" s="32">
        <v>1393</v>
      </c>
      <c r="C20" s="16">
        <f t="shared" si="0"/>
        <v>0.4682352941176471</v>
      </c>
      <c r="D20" s="32">
        <v>1582</v>
      </c>
      <c r="E20" s="16">
        <f t="shared" si="1"/>
        <v>0.5317647058823529</v>
      </c>
      <c r="F20" s="15">
        <f t="shared" si="2"/>
        <v>2975</v>
      </c>
      <c r="G20" s="16">
        <f t="shared" si="3"/>
        <v>0.06055609835531672</v>
      </c>
      <c r="J20" s="12"/>
      <c r="L20" s="12"/>
    </row>
    <row r="21" spans="1:12" ht="13.5">
      <c r="A21" s="11" t="s">
        <v>21</v>
      </c>
      <c r="B21" s="32">
        <v>905</v>
      </c>
      <c r="C21" s="16">
        <f t="shared" si="0"/>
        <v>0.434052757793765</v>
      </c>
      <c r="D21" s="32">
        <v>1180</v>
      </c>
      <c r="E21" s="16">
        <f t="shared" si="1"/>
        <v>0.565947242206235</v>
      </c>
      <c r="F21" s="15">
        <f t="shared" si="2"/>
        <v>2085</v>
      </c>
      <c r="G21" s="16">
        <f t="shared" si="3"/>
        <v>0.04244015632633122</v>
      </c>
      <c r="J21" s="12"/>
      <c r="L21" s="12"/>
    </row>
    <row r="22" spans="1:12" ht="13.5">
      <c r="A22" s="11" t="s">
        <v>22</v>
      </c>
      <c r="B22" s="32">
        <v>426</v>
      </c>
      <c r="C22" s="16">
        <f t="shared" si="0"/>
        <v>0.3410728582866293</v>
      </c>
      <c r="D22" s="32">
        <v>823</v>
      </c>
      <c r="E22" s="16">
        <f t="shared" si="1"/>
        <v>0.6589271417133707</v>
      </c>
      <c r="F22" s="15">
        <f t="shared" si="2"/>
        <v>1249</v>
      </c>
      <c r="G22" s="16">
        <f t="shared" si="3"/>
        <v>0.025423383813711124</v>
      </c>
      <c r="J22" s="12"/>
      <c r="L22" s="12"/>
    </row>
    <row r="23" spans="1:12" ht="13.5">
      <c r="A23" s="11" t="s">
        <v>23</v>
      </c>
      <c r="B23" s="32">
        <v>180</v>
      </c>
      <c r="C23" s="16">
        <f t="shared" si="0"/>
        <v>0.32786885245901637</v>
      </c>
      <c r="D23" s="32">
        <v>369</v>
      </c>
      <c r="E23" s="16">
        <f t="shared" si="1"/>
        <v>0.6721311475409836</v>
      </c>
      <c r="F23" s="15">
        <f t="shared" si="2"/>
        <v>549</v>
      </c>
      <c r="G23" s="16">
        <f t="shared" si="3"/>
        <v>0.011174890083048363</v>
      </c>
      <c r="J23" s="12"/>
      <c r="L23" s="12"/>
    </row>
    <row r="24" spans="1:12" ht="13.5">
      <c r="A24" s="11" t="s">
        <v>24</v>
      </c>
      <c r="B24" s="32">
        <v>30</v>
      </c>
      <c r="C24" s="16">
        <f t="shared" si="0"/>
        <v>0.16853932584269662</v>
      </c>
      <c r="D24" s="32">
        <v>148</v>
      </c>
      <c r="E24" s="16">
        <f t="shared" si="1"/>
        <v>0.8314606741573034</v>
      </c>
      <c r="F24" s="15">
        <f t="shared" si="2"/>
        <v>178</v>
      </c>
      <c r="G24" s="16">
        <f t="shared" si="3"/>
        <v>0.0036231884057971015</v>
      </c>
      <c r="J24" s="12"/>
      <c r="L24" s="12"/>
    </row>
    <row r="25" spans="1:10" ht="14.25" thickBot="1">
      <c r="A25" s="14" t="s">
        <v>25</v>
      </c>
      <c r="B25" s="28">
        <v>4</v>
      </c>
      <c r="C25" s="17">
        <f t="shared" si="0"/>
        <v>0.13333333333333333</v>
      </c>
      <c r="D25" s="29">
        <v>26</v>
      </c>
      <c r="E25" s="18">
        <f t="shared" si="1"/>
        <v>0.8666666666666667</v>
      </c>
      <c r="F25" s="15">
        <f t="shared" si="2"/>
        <v>30</v>
      </c>
      <c r="G25" s="17">
        <f t="shared" si="3"/>
        <v>0.0006106497313141182</v>
      </c>
      <c r="J25" s="12"/>
    </row>
    <row r="26" spans="1:10" ht="14.25" thickTop="1">
      <c r="A26" s="11" t="s">
        <v>4</v>
      </c>
      <c r="B26" s="15">
        <f>SUM(B5:B25)</f>
        <v>24546</v>
      </c>
      <c r="C26" s="16">
        <f t="shared" si="0"/>
        <v>0.49963361016121155</v>
      </c>
      <c r="D26" s="15">
        <f>SUM(D5:D25)</f>
        <v>24582</v>
      </c>
      <c r="E26" s="16">
        <f t="shared" si="1"/>
        <v>0.5003663898387885</v>
      </c>
      <c r="F26" s="19">
        <f>SUM(F5:F25)</f>
        <v>49128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3122</v>
      </c>
      <c r="C28" s="24">
        <f>B28/F26</f>
        <v>0.0635482820387559</v>
      </c>
      <c r="D28" s="23">
        <f>SUM(D5:D7)</f>
        <v>3007</v>
      </c>
      <c r="E28" s="24">
        <f>D28/F26</f>
        <v>0.06120745806871845</v>
      </c>
      <c r="F28" s="23">
        <f>SUM(F5:F7)</f>
        <v>6129</v>
      </c>
      <c r="G28" s="24">
        <f>F28/F26</f>
        <v>0.12475574010747435</v>
      </c>
    </row>
    <row r="29" spans="1:7" ht="13.5">
      <c r="A29" s="11" t="s">
        <v>27</v>
      </c>
      <c r="B29" s="15">
        <f>SUM(B8:B17)</f>
        <v>15247</v>
      </c>
      <c r="C29" s="24">
        <f>B29/F26</f>
        <v>0.3103525484448787</v>
      </c>
      <c r="D29" s="15">
        <f>SUM(D8:D17)</f>
        <v>14010</v>
      </c>
      <c r="E29" s="16">
        <f>D29/F26</f>
        <v>0.2851734245236932</v>
      </c>
      <c r="F29" s="15">
        <f>SUM(F8:F17)</f>
        <v>29257</v>
      </c>
      <c r="G29" s="24">
        <f>F29/F26</f>
        <v>0.5955259729685719</v>
      </c>
    </row>
    <row r="30" spans="1:7" ht="13.5">
      <c r="A30" s="11" t="s">
        <v>28</v>
      </c>
      <c r="B30" s="15">
        <f>SUM(B18:B25)</f>
        <v>6177</v>
      </c>
      <c r="C30" s="16">
        <f>B30/F26</f>
        <v>0.12573277967757696</v>
      </c>
      <c r="D30" s="15">
        <f>SUM(D18:D25)</f>
        <v>7565</v>
      </c>
      <c r="E30" s="16">
        <f>D30/F26</f>
        <v>0.1539855072463768</v>
      </c>
      <c r="F30" s="15">
        <f>SUM(F18:F25)</f>
        <v>13742</v>
      </c>
      <c r="G30" s="24">
        <f>F30/F26</f>
        <v>0.27971828692395373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43">
        <v>46.56</v>
      </c>
      <c r="C32" s="26"/>
      <c r="D32" s="25"/>
      <c r="E32" s="26"/>
      <c r="F32" s="25"/>
      <c r="G32" s="27"/>
    </row>
    <row r="33" spans="1:7" ht="13.5">
      <c r="A33" s="11" t="s">
        <v>2</v>
      </c>
      <c r="B33" s="43">
        <v>45.23</v>
      </c>
      <c r="C33" s="26"/>
      <c r="D33" s="25"/>
      <c r="E33" s="26"/>
      <c r="F33" s="25"/>
      <c r="G33" s="27"/>
    </row>
    <row r="34" spans="1:7" ht="13.5">
      <c r="A34" s="11" t="s">
        <v>3</v>
      </c>
      <c r="B34" s="31">
        <v>47.88</v>
      </c>
      <c r="C34" s="26"/>
      <c r="D34" s="25"/>
      <c r="E34" s="26"/>
      <c r="F34" s="25"/>
      <c r="G34" s="27"/>
    </row>
  </sheetData>
  <sheetProtection/>
  <mergeCells count="4">
    <mergeCell ref="A1:G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11.140625" style="36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8" t="s">
        <v>0</v>
      </c>
      <c r="B1" s="48"/>
      <c r="C1" s="48"/>
      <c r="D1" s="48"/>
      <c r="E1" s="48"/>
      <c r="F1" s="48"/>
      <c r="G1" s="48"/>
    </row>
    <row r="2" spans="2:7" ht="13.5">
      <c r="B2" s="4"/>
      <c r="C2" s="5"/>
      <c r="D2" s="4"/>
      <c r="E2" s="5"/>
      <c r="F2" s="3"/>
      <c r="G2" s="34">
        <v>44682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9" t="s">
        <v>2</v>
      </c>
      <c r="C4" s="50"/>
      <c r="D4" s="51" t="s">
        <v>3</v>
      </c>
      <c r="E4" s="50"/>
      <c r="F4" s="51" t="s">
        <v>4</v>
      </c>
      <c r="G4" s="50"/>
      <c r="I4" s="10"/>
      <c r="J4" s="10"/>
    </row>
    <row r="5" spans="1:10" ht="13.5">
      <c r="A5" s="11" t="s">
        <v>5</v>
      </c>
      <c r="B5" s="32">
        <v>913</v>
      </c>
      <c r="C5" s="16">
        <f aca="true" t="shared" si="0" ref="C5:C26">B5/F5</f>
        <v>0.5060975609756098</v>
      </c>
      <c r="D5" s="32">
        <v>891</v>
      </c>
      <c r="E5" s="16">
        <f aca="true" t="shared" si="1" ref="E5:E26">D5/F5</f>
        <v>0.49390243902439024</v>
      </c>
      <c r="F5" s="15">
        <f aca="true" t="shared" si="2" ref="F5:F25">B5+D5</f>
        <v>1804</v>
      </c>
      <c r="G5" s="16">
        <f aca="true" t="shared" si="3" ref="G5:G25">F5/$F$26</f>
        <v>0.037057578932232285</v>
      </c>
      <c r="I5" s="10"/>
      <c r="J5" s="10"/>
    </row>
    <row r="6" spans="1:10" ht="13.5">
      <c r="A6" s="11" t="s">
        <v>6</v>
      </c>
      <c r="B6" s="32">
        <v>1143</v>
      </c>
      <c r="C6" s="16">
        <f t="shared" si="0"/>
        <v>0.5228728270814272</v>
      </c>
      <c r="D6" s="32">
        <v>1043</v>
      </c>
      <c r="E6" s="16">
        <f t="shared" si="1"/>
        <v>0.47712717291857276</v>
      </c>
      <c r="F6" s="15">
        <f t="shared" si="2"/>
        <v>2186</v>
      </c>
      <c r="G6" s="16">
        <f t="shared" si="3"/>
        <v>0.04490458289681806</v>
      </c>
      <c r="I6" s="10"/>
      <c r="J6" s="10"/>
    </row>
    <row r="7" spans="1:10" ht="13.5">
      <c r="A7" s="11" t="s">
        <v>7</v>
      </c>
      <c r="B7" s="32">
        <v>1075</v>
      </c>
      <c r="C7" s="16">
        <f t="shared" si="0"/>
        <v>0.506120527306968</v>
      </c>
      <c r="D7" s="32">
        <v>1049</v>
      </c>
      <c r="E7" s="16">
        <f t="shared" si="1"/>
        <v>0.493879472693032</v>
      </c>
      <c r="F7" s="15">
        <f t="shared" si="2"/>
        <v>2124</v>
      </c>
      <c r="G7" s="16">
        <f t="shared" si="3"/>
        <v>0.04363098539471252</v>
      </c>
      <c r="I7" s="12"/>
      <c r="J7" s="13"/>
    </row>
    <row r="8" spans="1:9" ht="13.5">
      <c r="A8" s="11" t="s">
        <v>8</v>
      </c>
      <c r="B8" s="32">
        <v>1110</v>
      </c>
      <c r="C8" s="16">
        <f t="shared" si="0"/>
        <v>0.49731182795698925</v>
      </c>
      <c r="D8" s="32">
        <v>1122</v>
      </c>
      <c r="E8" s="16">
        <f t="shared" si="1"/>
        <v>0.5026881720430108</v>
      </c>
      <c r="F8" s="15">
        <f t="shared" si="2"/>
        <v>2232</v>
      </c>
      <c r="G8" s="16">
        <f t="shared" si="3"/>
        <v>0.04584951007579959</v>
      </c>
      <c r="I8" s="12"/>
    </row>
    <row r="9" spans="1:9" ht="13.5">
      <c r="A9" s="11" t="s">
        <v>9</v>
      </c>
      <c r="B9" s="32">
        <v>1240</v>
      </c>
      <c r="C9" s="16">
        <f t="shared" si="0"/>
        <v>0.5186114596403179</v>
      </c>
      <c r="D9" s="32">
        <v>1151</v>
      </c>
      <c r="E9" s="16">
        <f t="shared" si="1"/>
        <v>0.48138854035968215</v>
      </c>
      <c r="F9" s="15">
        <f t="shared" si="2"/>
        <v>2391</v>
      </c>
      <c r="G9" s="16">
        <f t="shared" si="3"/>
        <v>0.049115671411844454</v>
      </c>
      <c r="I9" s="12"/>
    </row>
    <row r="10" spans="1:9" ht="13.5">
      <c r="A10" s="11" t="s">
        <v>10</v>
      </c>
      <c r="B10" s="32">
        <v>1243</v>
      </c>
      <c r="C10" s="16">
        <f t="shared" si="0"/>
        <v>0.5209555741827326</v>
      </c>
      <c r="D10" s="32">
        <v>1143</v>
      </c>
      <c r="E10" s="16">
        <f t="shared" si="1"/>
        <v>0.4790444258172674</v>
      </c>
      <c r="F10" s="15">
        <f t="shared" si="2"/>
        <v>2386</v>
      </c>
      <c r="G10" s="16">
        <f t="shared" si="3"/>
        <v>0.0490129619358682</v>
      </c>
      <c r="I10" s="12"/>
    </row>
    <row r="11" spans="1:9" ht="13.5">
      <c r="A11" s="11" t="s">
        <v>11</v>
      </c>
      <c r="B11" s="32">
        <v>1359</v>
      </c>
      <c r="C11" s="16">
        <f t="shared" si="0"/>
        <v>0.523094688221709</v>
      </c>
      <c r="D11" s="32">
        <v>1239</v>
      </c>
      <c r="E11" s="16">
        <f t="shared" si="1"/>
        <v>0.476905311778291</v>
      </c>
      <c r="F11" s="15">
        <f t="shared" si="2"/>
        <v>2598</v>
      </c>
      <c r="G11" s="16">
        <f t="shared" si="3"/>
        <v>0.05336784371726135</v>
      </c>
      <c r="I11" s="12"/>
    </row>
    <row r="12" spans="1:9" ht="13.5">
      <c r="A12" s="11" t="s">
        <v>12</v>
      </c>
      <c r="B12" s="32">
        <v>1640</v>
      </c>
      <c r="C12" s="16">
        <f t="shared" si="0"/>
        <v>0.5368248772504092</v>
      </c>
      <c r="D12" s="32">
        <v>1415</v>
      </c>
      <c r="E12" s="16">
        <f t="shared" si="1"/>
        <v>0.46317512274959083</v>
      </c>
      <c r="F12" s="15">
        <f t="shared" si="2"/>
        <v>3055</v>
      </c>
      <c r="G12" s="16">
        <f t="shared" si="3"/>
        <v>0.06275548982149093</v>
      </c>
      <c r="I12" s="12"/>
    </row>
    <row r="13" spans="1:9" ht="13.5">
      <c r="A13" s="11" t="s">
        <v>13</v>
      </c>
      <c r="B13" s="32">
        <v>1691</v>
      </c>
      <c r="C13" s="16">
        <f t="shared" si="0"/>
        <v>0.5211093990755008</v>
      </c>
      <c r="D13" s="32">
        <v>1554</v>
      </c>
      <c r="E13" s="16">
        <f t="shared" si="1"/>
        <v>0.47889060092449925</v>
      </c>
      <c r="F13" s="15">
        <f t="shared" si="2"/>
        <v>3245</v>
      </c>
      <c r="G13" s="16">
        <f t="shared" si="3"/>
        <v>0.06665844990858856</v>
      </c>
      <c r="I13" s="12"/>
    </row>
    <row r="14" spans="1:10" ht="13.5">
      <c r="A14" s="11" t="s">
        <v>14</v>
      </c>
      <c r="B14" s="32">
        <v>2061</v>
      </c>
      <c r="C14" s="16">
        <f t="shared" si="0"/>
        <v>0.5246945010183299</v>
      </c>
      <c r="D14" s="32">
        <v>1867</v>
      </c>
      <c r="E14" s="16">
        <f t="shared" si="1"/>
        <v>0.47530549898167007</v>
      </c>
      <c r="F14" s="15">
        <f t="shared" si="2"/>
        <v>3928</v>
      </c>
      <c r="G14" s="16">
        <f t="shared" si="3"/>
        <v>0.08068856432694481</v>
      </c>
      <c r="I14" s="13"/>
      <c r="J14" s="12"/>
    </row>
    <row r="15" spans="1:10" ht="13.5">
      <c r="A15" s="11" t="s">
        <v>15</v>
      </c>
      <c r="B15" s="32">
        <v>1840</v>
      </c>
      <c r="C15" s="16">
        <f t="shared" si="0"/>
        <v>0.5206564799094511</v>
      </c>
      <c r="D15" s="32">
        <v>1694</v>
      </c>
      <c r="E15" s="16">
        <f t="shared" si="1"/>
        <v>0.479343520090549</v>
      </c>
      <c r="F15" s="15">
        <f t="shared" si="2"/>
        <v>3534</v>
      </c>
      <c r="G15" s="16">
        <f t="shared" si="3"/>
        <v>0.07259505762001603</v>
      </c>
      <c r="J15" s="12"/>
    </row>
    <row r="16" spans="1:10" ht="13.5">
      <c r="A16" s="11" t="s">
        <v>16</v>
      </c>
      <c r="B16" s="32">
        <v>1445</v>
      </c>
      <c r="C16" s="16">
        <f t="shared" si="0"/>
        <v>0.5192238591448077</v>
      </c>
      <c r="D16" s="32">
        <v>1338</v>
      </c>
      <c r="E16" s="16">
        <f t="shared" si="1"/>
        <v>0.4807761408551922</v>
      </c>
      <c r="F16" s="15">
        <f t="shared" si="2"/>
        <v>2783</v>
      </c>
      <c r="G16" s="16">
        <f t="shared" si="3"/>
        <v>0.05716809432838273</v>
      </c>
      <c r="J16" s="12"/>
    </row>
    <row r="17" spans="1:12" ht="13.5">
      <c r="A17" s="11" t="s">
        <v>17</v>
      </c>
      <c r="B17" s="32">
        <v>1343</v>
      </c>
      <c r="C17" s="16">
        <f t="shared" si="0"/>
        <v>0.4908625730994152</v>
      </c>
      <c r="D17" s="32">
        <v>1393</v>
      </c>
      <c r="E17" s="16">
        <f t="shared" si="1"/>
        <v>0.5091374269005848</v>
      </c>
      <c r="F17" s="15">
        <f t="shared" si="2"/>
        <v>2736</v>
      </c>
      <c r="G17" s="16">
        <f t="shared" si="3"/>
        <v>0.056202625254205954</v>
      </c>
      <c r="J17" s="12"/>
      <c r="L17" s="12"/>
    </row>
    <row r="18" spans="1:12" ht="13.5">
      <c r="A18" s="11" t="s">
        <v>18</v>
      </c>
      <c r="B18" s="32">
        <v>1560</v>
      </c>
      <c r="C18" s="16">
        <f t="shared" si="0"/>
        <v>0.49856184084372</v>
      </c>
      <c r="D18" s="32">
        <v>1569</v>
      </c>
      <c r="E18" s="16">
        <f t="shared" si="1"/>
        <v>0.50143815915628</v>
      </c>
      <c r="F18" s="15">
        <f t="shared" si="2"/>
        <v>3129</v>
      </c>
      <c r="G18" s="16">
        <f t="shared" si="3"/>
        <v>0.06427559006593948</v>
      </c>
      <c r="J18" s="12"/>
      <c r="L18" s="12"/>
    </row>
    <row r="19" spans="1:12" ht="13.5">
      <c r="A19" s="11" t="s">
        <v>19</v>
      </c>
      <c r="B19" s="32">
        <v>1841</v>
      </c>
      <c r="C19" s="16">
        <f t="shared" si="0"/>
        <v>0.47967691505992704</v>
      </c>
      <c r="D19" s="32">
        <v>1997</v>
      </c>
      <c r="E19" s="16">
        <f t="shared" si="1"/>
        <v>0.520323084940073</v>
      </c>
      <c r="F19" s="15">
        <f t="shared" si="2"/>
        <v>3838</v>
      </c>
      <c r="G19" s="16">
        <f t="shared" si="3"/>
        <v>0.07883979375937224</v>
      </c>
      <c r="J19" s="33"/>
      <c r="L19" s="12"/>
    </row>
    <row r="20" spans="1:12" ht="13.5">
      <c r="A20" s="11" t="s">
        <v>20</v>
      </c>
      <c r="B20" s="32">
        <v>1307</v>
      </c>
      <c r="C20" s="16">
        <f t="shared" si="0"/>
        <v>0.471670876939733</v>
      </c>
      <c r="D20" s="32">
        <v>1464</v>
      </c>
      <c r="E20" s="16">
        <f t="shared" si="1"/>
        <v>0.528329123060267</v>
      </c>
      <c r="F20" s="15">
        <f t="shared" si="2"/>
        <v>2771</v>
      </c>
      <c r="G20" s="16">
        <f t="shared" si="3"/>
        <v>0.05692159158603973</v>
      </c>
      <c r="J20" s="12"/>
      <c r="L20" s="12"/>
    </row>
    <row r="21" spans="1:12" ht="13.5">
      <c r="A21" s="11" t="s">
        <v>21</v>
      </c>
      <c r="B21" s="32">
        <v>866</v>
      </c>
      <c r="C21" s="16">
        <f t="shared" si="0"/>
        <v>0.436272040302267</v>
      </c>
      <c r="D21" s="32">
        <v>1119</v>
      </c>
      <c r="E21" s="16">
        <f t="shared" si="1"/>
        <v>0.563727959697733</v>
      </c>
      <c r="F21" s="15">
        <f t="shared" si="2"/>
        <v>1985</v>
      </c>
      <c r="G21" s="16">
        <f t="shared" si="3"/>
        <v>0.040775661962572665</v>
      </c>
      <c r="J21" s="12"/>
      <c r="L21" s="12"/>
    </row>
    <row r="22" spans="1:12" ht="13.5">
      <c r="A22" s="11" t="s">
        <v>22</v>
      </c>
      <c r="B22" s="32">
        <v>411</v>
      </c>
      <c r="C22" s="16">
        <f t="shared" si="0"/>
        <v>0.34136212624584716</v>
      </c>
      <c r="D22" s="32">
        <v>793</v>
      </c>
      <c r="E22" s="16">
        <f t="shared" si="1"/>
        <v>0.6586378737541528</v>
      </c>
      <c r="F22" s="15">
        <f t="shared" si="2"/>
        <v>1204</v>
      </c>
      <c r="G22" s="16">
        <f t="shared" si="3"/>
        <v>0.02473244181508186</v>
      </c>
      <c r="J22" s="12"/>
      <c r="L22" s="12"/>
    </row>
    <row r="23" spans="1:12" ht="13.5">
      <c r="A23" s="11" t="s">
        <v>23</v>
      </c>
      <c r="B23" s="32">
        <v>175</v>
      </c>
      <c r="C23" s="16">
        <f t="shared" si="0"/>
        <v>0.3147482014388489</v>
      </c>
      <c r="D23" s="32">
        <v>381</v>
      </c>
      <c r="E23" s="16">
        <f t="shared" si="1"/>
        <v>0.685251798561151</v>
      </c>
      <c r="F23" s="15">
        <f t="shared" si="2"/>
        <v>556</v>
      </c>
      <c r="G23" s="16">
        <f t="shared" si="3"/>
        <v>0.011421293728559398</v>
      </c>
      <c r="J23" s="12"/>
      <c r="L23" s="12"/>
    </row>
    <row r="24" spans="1:12" ht="13.5">
      <c r="A24" s="11" t="s">
        <v>24</v>
      </c>
      <c r="B24" s="32">
        <v>36</v>
      </c>
      <c r="C24" s="16">
        <f t="shared" si="0"/>
        <v>0.20454545454545456</v>
      </c>
      <c r="D24" s="32">
        <v>140</v>
      </c>
      <c r="E24" s="16">
        <f t="shared" si="1"/>
        <v>0.7954545454545454</v>
      </c>
      <c r="F24" s="15">
        <f t="shared" si="2"/>
        <v>176</v>
      </c>
      <c r="G24" s="16">
        <f t="shared" si="3"/>
        <v>0.0036153735543641256</v>
      </c>
      <c r="J24" s="12"/>
      <c r="L24" s="12"/>
    </row>
    <row r="25" spans="1:10" ht="14.25" thickBot="1">
      <c r="A25" s="14" t="s">
        <v>25</v>
      </c>
      <c r="B25" s="28">
        <v>2</v>
      </c>
      <c r="C25" s="17">
        <f t="shared" si="0"/>
        <v>0.1</v>
      </c>
      <c r="D25" s="29">
        <v>18</v>
      </c>
      <c r="E25" s="18">
        <f t="shared" si="1"/>
        <v>0.9</v>
      </c>
      <c r="F25" s="15">
        <f t="shared" si="2"/>
        <v>20</v>
      </c>
      <c r="G25" s="17">
        <f t="shared" si="3"/>
        <v>0.00041083790390501426</v>
      </c>
      <c r="J25" s="12"/>
    </row>
    <row r="26" spans="1:10" ht="14.25" thickTop="1">
      <c r="A26" s="11" t="s">
        <v>4</v>
      </c>
      <c r="B26" s="15">
        <f>SUM(B5:B25)</f>
        <v>24301</v>
      </c>
      <c r="C26" s="16">
        <f t="shared" si="0"/>
        <v>0.4991885951397876</v>
      </c>
      <c r="D26" s="15">
        <f>SUM(D5:D25)</f>
        <v>24380</v>
      </c>
      <c r="E26" s="16">
        <f t="shared" si="1"/>
        <v>0.5008114048602124</v>
      </c>
      <c r="F26" s="19">
        <f>SUM(F5:F25)</f>
        <v>48681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3131</v>
      </c>
      <c r="C28" s="24">
        <f>B28/F26</f>
        <v>0.06431667385632998</v>
      </c>
      <c r="D28" s="23">
        <f>SUM(D5:D7)</f>
        <v>2983</v>
      </c>
      <c r="E28" s="24">
        <f>D28/F26</f>
        <v>0.06127647336743288</v>
      </c>
      <c r="F28" s="23">
        <f>SUM(F5:F7)</f>
        <v>6114</v>
      </c>
      <c r="G28" s="24">
        <f>F28/F26</f>
        <v>0.12559314722376286</v>
      </c>
    </row>
    <row r="29" spans="1:7" ht="13.5">
      <c r="A29" s="11" t="s">
        <v>27</v>
      </c>
      <c r="B29" s="15">
        <f>SUM(B8:B17)</f>
        <v>14972</v>
      </c>
      <c r="C29" s="24">
        <f>B29/F26</f>
        <v>0.3075532548632937</v>
      </c>
      <c r="D29" s="15">
        <f>SUM(D8:D17)</f>
        <v>13916</v>
      </c>
      <c r="E29" s="16">
        <f>D29/F26</f>
        <v>0.2858610135371089</v>
      </c>
      <c r="F29" s="15">
        <f>SUM(F8:F17)</f>
        <v>28888</v>
      </c>
      <c r="G29" s="24">
        <f>F29/F26</f>
        <v>0.5934142684004026</v>
      </c>
    </row>
    <row r="30" spans="1:7" ht="13.5">
      <c r="A30" s="11" t="s">
        <v>28</v>
      </c>
      <c r="B30" s="15">
        <f>SUM(B18:B25)</f>
        <v>6198</v>
      </c>
      <c r="C30" s="16">
        <f>B30/F26</f>
        <v>0.12731866642016393</v>
      </c>
      <c r="D30" s="15">
        <f>SUM(D18:D25)</f>
        <v>7481</v>
      </c>
      <c r="E30" s="16">
        <f>D30/F26</f>
        <v>0.1536739179556706</v>
      </c>
      <c r="F30" s="15">
        <f>SUM(F18:F25)</f>
        <v>13679</v>
      </c>
      <c r="G30" s="24">
        <f>F30/F26</f>
        <v>0.2809925843758345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0">
        <v>46.54</v>
      </c>
      <c r="C32" s="26"/>
      <c r="D32" s="25"/>
      <c r="E32" s="26"/>
      <c r="F32" s="25"/>
      <c r="G32" s="27"/>
    </row>
    <row r="33" spans="1:7" ht="13.5">
      <c r="A33" s="11" t="s">
        <v>2</v>
      </c>
      <c r="B33" s="30">
        <v>45.26</v>
      </c>
      <c r="C33" s="26"/>
      <c r="D33" s="25"/>
      <c r="E33" s="26"/>
      <c r="F33" s="25"/>
      <c r="G33" s="27"/>
    </row>
    <row r="34" spans="1:7" ht="13.5">
      <c r="A34" s="11" t="s">
        <v>3</v>
      </c>
      <c r="B34" s="31">
        <v>47.81</v>
      </c>
      <c r="C34" s="26"/>
      <c r="D34" s="25"/>
      <c r="E34" s="26"/>
      <c r="F34" s="25"/>
      <c r="G34" s="27"/>
    </row>
  </sheetData>
  <sheetProtection/>
  <mergeCells count="4">
    <mergeCell ref="A1:G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11.140625" style="37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8" t="s">
        <v>0</v>
      </c>
      <c r="B1" s="48"/>
      <c r="C1" s="48"/>
      <c r="D1" s="48"/>
      <c r="E1" s="48"/>
      <c r="F1" s="48"/>
      <c r="G1" s="48"/>
    </row>
    <row r="2" spans="2:7" ht="13.5">
      <c r="B2" s="4"/>
      <c r="C2" s="5"/>
      <c r="D2" s="4"/>
      <c r="E2" s="5"/>
      <c r="F2" s="3"/>
      <c r="G2" s="34">
        <v>44713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9" t="s">
        <v>2</v>
      </c>
      <c r="C4" s="50"/>
      <c r="D4" s="51" t="s">
        <v>3</v>
      </c>
      <c r="E4" s="50"/>
      <c r="F4" s="51" t="s">
        <v>4</v>
      </c>
      <c r="G4" s="50"/>
      <c r="I4" s="10"/>
      <c r="J4" s="10"/>
    </row>
    <row r="5" spans="1:10" ht="13.5">
      <c r="A5" s="11" t="s">
        <v>5</v>
      </c>
      <c r="B5" s="32">
        <v>912</v>
      </c>
      <c r="C5" s="16">
        <f aca="true" t="shared" si="0" ref="C5:C26">B5/F5</f>
        <v>0.5061043285238623</v>
      </c>
      <c r="D5" s="32">
        <v>890</v>
      </c>
      <c r="E5" s="16">
        <f aca="true" t="shared" si="1" ref="E5:E26">D5/F5</f>
        <v>0.4938956714761376</v>
      </c>
      <c r="F5" s="15">
        <f aca="true" t="shared" si="2" ref="F5:F25">B5+D5</f>
        <v>1802</v>
      </c>
      <c r="G5" s="16">
        <f aca="true" t="shared" si="3" ref="G5:G25">F5/$F$26</f>
        <v>0.036937583273547195</v>
      </c>
      <c r="I5" s="10"/>
      <c r="J5" s="10"/>
    </row>
    <row r="6" spans="1:10" ht="13.5">
      <c r="A6" s="11" t="s">
        <v>6</v>
      </c>
      <c r="B6" s="32">
        <v>1143</v>
      </c>
      <c r="C6" s="16">
        <f t="shared" si="0"/>
        <v>0.522633744855967</v>
      </c>
      <c r="D6" s="32">
        <v>1044</v>
      </c>
      <c r="E6" s="16">
        <f t="shared" si="1"/>
        <v>0.4773662551440329</v>
      </c>
      <c r="F6" s="15">
        <f t="shared" si="2"/>
        <v>2187</v>
      </c>
      <c r="G6" s="16">
        <f t="shared" si="3"/>
        <v>0.044829353284821155</v>
      </c>
      <c r="I6" s="10"/>
      <c r="J6" s="10"/>
    </row>
    <row r="7" spans="1:10" ht="13.5">
      <c r="A7" s="11" t="s">
        <v>7</v>
      </c>
      <c r="B7" s="32">
        <v>1066</v>
      </c>
      <c r="C7" s="16">
        <f t="shared" si="0"/>
        <v>0.5049739459971577</v>
      </c>
      <c r="D7" s="32">
        <v>1045</v>
      </c>
      <c r="E7" s="16">
        <f t="shared" si="1"/>
        <v>0.4950260540028423</v>
      </c>
      <c r="F7" s="15">
        <f t="shared" si="2"/>
        <v>2111</v>
      </c>
      <c r="G7" s="16">
        <f t="shared" si="3"/>
        <v>0.04327149738649175</v>
      </c>
      <c r="I7" s="12"/>
      <c r="J7" s="13"/>
    </row>
    <row r="8" spans="1:9" ht="13.5">
      <c r="A8" s="11" t="s">
        <v>8</v>
      </c>
      <c r="B8" s="32">
        <v>1116</v>
      </c>
      <c r="C8" s="16">
        <f t="shared" si="0"/>
        <v>0.4979919678714859</v>
      </c>
      <c r="D8" s="32">
        <v>1125</v>
      </c>
      <c r="E8" s="16">
        <f t="shared" si="1"/>
        <v>0.5020080321285141</v>
      </c>
      <c r="F8" s="15">
        <f t="shared" si="2"/>
        <v>2241</v>
      </c>
      <c r="G8" s="16">
        <f t="shared" si="3"/>
        <v>0.04593625089679205</v>
      </c>
      <c r="I8" s="12"/>
    </row>
    <row r="9" spans="1:9" ht="13.5">
      <c r="A9" s="11" t="s">
        <v>9</v>
      </c>
      <c r="B9" s="32">
        <v>1271</v>
      </c>
      <c r="C9" s="16">
        <f t="shared" si="0"/>
        <v>0.5215428805908905</v>
      </c>
      <c r="D9" s="32">
        <v>1166</v>
      </c>
      <c r="E9" s="16">
        <f t="shared" si="1"/>
        <v>0.47845711940910957</v>
      </c>
      <c r="F9" s="15">
        <f t="shared" si="2"/>
        <v>2437</v>
      </c>
      <c r="G9" s="16">
        <f t="shared" si="3"/>
        <v>0.04995387926616788</v>
      </c>
      <c r="I9" s="12"/>
    </row>
    <row r="10" spans="1:9" ht="13.5">
      <c r="A10" s="11" t="s">
        <v>10</v>
      </c>
      <c r="B10" s="32">
        <v>1263</v>
      </c>
      <c r="C10" s="16">
        <f t="shared" si="0"/>
        <v>0.5234148363033568</v>
      </c>
      <c r="D10" s="32">
        <v>1150</v>
      </c>
      <c r="E10" s="16">
        <f t="shared" si="1"/>
        <v>0.47658516369664317</v>
      </c>
      <c r="F10" s="15">
        <f t="shared" si="2"/>
        <v>2413</v>
      </c>
      <c r="G10" s="16">
        <f t="shared" si="3"/>
        <v>0.04946192477195859</v>
      </c>
      <c r="I10" s="12"/>
    </row>
    <row r="11" spans="1:9" ht="13.5">
      <c r="A11" s="11" t="s">
        <v>11</v>
      </c>
      <c r="B11" s="32">
        <v>1356</v>
      </c>
      <c r="C11" s="16">
        <f t="shared" si="0"/>
        <v>0.5215384615384615</v>
      </c>
      <c r="D11" s="32">
        <v>1244</v>
      </c>
      <c r="E11" s="16">
        <f t="shared" si="1"/>
        <v>0.47846153846153844</v>
      </c>
      <c r="F11" s="15">
        <f t="shared" si="2"/>
        <v>2600</v>
      </c>
      <c r="G11" s="16">
        <f t="shared" si="3"/>
        <v>0.05329507020600594</v>
      </c>
      <c r="I11" s="12"/>
    </row>
    <row r="12" spans="1:9" ht="13.5">
      <c r="A12" s="11" t="s">
        <v>12</v>
      </c>
      <c r="B12" s="32">
        <v>1655</v>
      </c>
      <c r="C12" s="16">
        <f t="shared" si="0"/>
        <v>0.5387369791666666</v>
      </c>
      <c r="D12" s="32">
        <v>1417</v>
      </c>
      <c r="E12" s="16">
        <f t="shared" si="1"/>
        <v>0.4612630208333333</v>
      </c>
      <c r="F12" s="15">
        <f t="shared" si="2"/>
        <v>3072</v>
      </c>
      <c r="G12" s="16">
        <f t="shared" si="3"/>
        <v>0.06297017525878856</v>
      </c>
      <c r="I12" s="12"/>
    </row>
    <row r="13" spans="1:9" ht="13.5">
      <c r="A13" s="11" t="s">
        <v>13</v>
      </c>
      <c r="B13" s="32">
        <v>1686</v>
      </c>
      <c r="C13" s="16">
        <f t="shared" si="0"/>
        <v>0.5211746522411128</v>
      </c>
      <c r="D13" s="32">
        <v>1549</v>
      </c>
      <c r="E13" s="16">
        <f t="shared" si="1"/>
        <v>0.4788253477588872</v>
      </c>
      <c r="F13" s="15">
        <f t="shared" si="2"/>
        <v>3235</v>
      </c>
      <c r="G13" s="16">
        <f t="shared" si="3"/>
        <v>0.06631136619862663</v>
      </c>
      <c r="I13" s="12"/>
    </row>
    <row r="14" spans="1:10" ht="13.5">
      <c r="A14" s="11" t="s">
        <v>14</v>
      </c>
      <c r="B14" s="32">
        <v>2070</v>
      </c>
      <c r="C14" s="16">
        <f t="shared" si="0"/>
        <v>0.5265835665225134</v>
      </c>
      <c r="D14" s="32">
        <v>1861</v>
      </c>
      <c r="E14" s="16">
        <f t="shared" si="1"/>
        <v>0.47341643347748663</v>
      </c>
      <c r="F14" s="15">
        <f t="shared" si="2"/>
        <v>3931</v>
      </c>
      <c r="G14" s="16">
        <f t="shared" si="3"/>
        <v>0.0805780465306959</v>
      </c>
      <c r="I14" s="13"/>
      <c r="J14" s="12"/>
    </row>
    <row r="15" spans="1:10" ht="13.5">
      <c r="A15" s="11" t="s">
        <v>15</v>
      </c>
      <c r="B15" s="32">
        <v>1844</v>
      </c>
      <c r="C15" s="16">
        <f t="shared" si="0"/>
        <v>0.5210511443910709</v>
      </c>
      <c r="D15" s="32">
        <v>1695</v>
      </c>
      <c r="E15" s="16">
        <f t="shared" si="1"/>
        <v>0.4789488556089291</v>
      </c>
      <c r="F15" s="15">
        <f t="shared" si="2"/>
        <v>3539</v>
      </c>
      <c r="G15" s="16">
        <f t="shared" si="3"/>
        <v>0.07254278979194424</v>
      </c>
      <c r="J15" s="12"/>
    </row>
    <row r="16" spans="1:10" ht="13.5">
      <c r="A16" s="11" t="s">
        <v>16</v>
      </c>
      <c r="B16" s="32">
        <v>1437</v>
      </c>
      <c r="C16" s="16">
        <f t="shared" si="0"/>
        <v>0.517092479309104</v>
      </c>
      <c r="D16" s="32">
        <v>1342</v>
      </c>
      <c r="E16" s="16">
        <f t="shared" si="1"/>
        <v>0.482907520690896</v>
      </c>
      <c r="F16" s="15">
        <f t="shared" si="2"/>
        <v>2779</v>
      </c>
      <c r="G16" s="16">
        <f t="shared" si="3"/>
        <v>0.0569642308086502</v>
      </c>
      <c r="J16" s="12"/>
    </row>
    <row r="17" spans="1:12" ht="13.5">
      <c r="A17" s="11" t="s">
        <v>17</v>
      </c>
      <c r="B17" s="32">
        <v>1357</v>
      </c>
      <c r="C17" s="16">
        <f t="shared" si="0"/>
        <v>0.49309593023255816</v>
      </c>
      <c r="D17" s="32">
        <v>1395</v>
      </c>
      <c r="E17" s="16">
        <f t="shared" si="1"/>
        <v>0.5069040697674418</v>
      </c>
      <c r="F17" s="15">
        <f t="shared" si="2"/>
        <v>2752</v>
      </c>
      <c r="G17" s="16">
        <f t="shared" si="3"/>
        <v>0.05641078200266476</v>
      </c>
      <c r="J17" s="12"/>
      <c r="L17" s="12"/>
    </row>
    <row r="18" spans="1:12" ht="13.5">
      <c r="A18" s="11" t="s">
        <v>18</v>
      </c>
      <c r="B18" s="32">
        <v>1552</v>
      </c>
      <c r="C18" s="16">
        <f t="shared" si="0"/>
        <v>0.49727651393784045</v>
      </c>
      <c r="D18" s="32">
        <v>1569</v>
      </c>
      <c r="E18" s="16">
        <f t="shared" si="1"/>
        <v>0.5027234860621596</v>
      </c>
      <c r="F18" s="15">
        <f t="shared" si="2"/>
        <v>3121</v>
      </c>
      <c r="G18" s="16">
        <f t="shared" si="3"/>
        <v>0.06397458235113251</v>
      </c>
      <c r="J18" s="12"/>
      <c r="L18" s="12"/>
    </row>
    <row r="19" spans="1:12" ht="13.5">
      <c r="A19" s="11" t="s">
        <v>19</v>
      </c>
      <c r="B19" s="32">
        <v>1833</v>
      </c>
      <c r="C19" s="16">
        <f t="shared" si="0"/>
        <v>0.4794663876536751</v>
      </c>
      <c r="D19" s="32">
        <v>1990</v>
      </c>
      <c r="E19" s="16">
        <f t="shared" si="1"/>
        <v>0.5205336123463249</v>
      </c>
      <c r="F19" s="15">
        <f t="shared" si="2"/>
        <v>3823</v>
      </c>
      <c r="G19" s="16">
        <f t="shared" si="3"/>
        <v>0.07836425130675413</v>
      </c>
      <c r="J19" s="33"/>
      <c r="L19" s="12"/>
    </row>
    <row r="20" spans="1:12" ht="13.5">
      <c r="A20" s="11" t="s">
        <v>20</v>
      </c>
      <c r="B20" s="32">
        <v>1316</v>
      </c>
      <c r="C20" s="16">
        <f t="shared" si="0"/>
        <v>0.4708407871198569</v>
      </c>
      <c r="D20" s="32">
        <v>1479</v>
      </c>
      <c r="E20" s="16">
        <f t="shared" si="1"/>
        <v>0.5291592128801431</v>
      </c>
      <c r="F20" s="15">
        <f t="shared" si="2"/>
        <v>2795</v>
      </c>
      <c r="G20" s="16">
        <f t="shared" si="3"/>
        <v>0.05729220047145639</v>
      </c>
      <c r="J20" s="12"/>
      <c r="L20" s="12"/>
    </row>
    <row r="21" spans="1:12" ht="13.5">
      <c r="A21" s="11" t="s">
        <v>21</v>
      </c>
      <c r="B21" s="32">
        <v>865</v>
      </c>
      <c r="C21" s="16">
        <f t="shared" si="0"/>
        <v>0.4362077660110943</v>
      </c>
      <c r="D21" s="32">
        <v>1118</v>
      </c>
      <c r="E21" s="16">
        <f t="shared" si="1"/>
        <v>0.5637922339889057</v>
      </c>
      <c r="F21" s="15">
        <f t="shared" si="2"/>
        <v>1983</v>
      </c>
      <c r="G21" s="16">
        <f t="shared" si="3"/>
        <v>0.040647740084042226</v>
      </c>
      <c r="J21" s="12"/>
      <c r="L21" s="12"/>
    </row>
    <row r="22" spans="1:12" ht="13.5">
      <c r="A22" s="11" t="s">
        <v>22</v>
      </c>
      <c r="B22" s="32">
        <v>411</v>
      </c>
      <c r="C22" s="16">
        <f t="shared" si="0"/>
        <v>0.3402317880794702</v>
      </c>
      <c r="D22" s="32">
        <v>797</v>
      </c>
      <c r="E22" s="16">
        <f t="shared" si="1"/>
        <v>0.6597682119205298</v>
      </c>
      <c r="F22" s="15">
        <f t="shared" si="2"/>
        <v>1208</v>
      </c>
      <c r="G22" s="16">
        <f t="shared" si="3"/>
        <v>0.024761709541867377</v>
      </c>
      <c r="J22" s="12"/>
      <c r="L22" s="12"/>
    </row>
    <row r="23" spans="1:12" ht="13.5">
      <c r="A23" s="11" t="s">
        <v>23</v>
      </c>
      <c r="B23" s="32">
        <v>178</v>
      </c>
      <c r="C23" s="16">
        <f t="shared" si="0"/>
        <v>0.31956912028725315</v>
      </c>
      <c r="D23" s="32">
        <v>379</v>
      </c>
      <c r="E23" s="16">
        <f t="shared" si="1"/>
        <v>0.6804308797127468</v>
      </c>
      <c r="F23" s="15">
        <f t="shared" si="2"/>
        <v>557</v>
      </c>
      <c r="G23" s="16">
        <f t="shared" si="3"/>
        <v>0.011417443886440504</v>
      </c>
      <c r="J23" s="12"/>
      <c r="L23" s="12"/>
    </row>
    <row r="24" spans="1:12" ht="13.5">
      <c r="A24" s="11" t="s">
        <v>24</v>
      </c>
      <c r="B24" s="32">
        <v>37</v>
      </c>
      <c r="C24" s="16">
        <f t="shared" si="0"/>
        <v>0.20786516853932585</v>
      </c>
      <c r="D24" s="32">
        <v>141</v>
      </c>
      <c r="E24" s="16">
        <f t="shared" si="1"/>
        <v>0.7921348314606742</v>
      </c>
      <c r="F24" s="15">
        <f t="shared" si="2"/>
        <v>178</v>
      </c>
      <c r="G24" s="16">
        <f t="shared" si="3"/>
        <v>0.0036486624987188687</v>
      </c>
      <c r="J24" s="12"/>
      <c r="L24" s="12"/>
    </row>
    <row r="25" spans="1:10" ht="14.25" thickBot="1">
      <c r="A25" s="14" t="s">
        <v>25</v>
      </c>
      <c r="B25" s="28">
        <v>2</v>
      </c>
      <c r="C25" s="17">
        <f t="shared" si="0"/>
        <v>0.09523809523809523</v>
      </c>
      <c r="D25" s="29">
        <v>19</v>
      </c>
      <c r="E25" s="18">
        <f t="shared" si="1"/>
        <v>0.9047619047619048</v>
      </c>
      <c r="F25" s="15">
        <f t="shared" si="2"/>
        <v>21</v>
      </c>
      <c r="G25" s="17">
        <f t="shared" si="3"/>
        <v>0.00043046018243312494</v>
      </c>
      <c r="J25" s="12"/>
    </row>
    <row r="26" spans="1:10" ht="14.25" thickTop="1">
      <c r="A26" s="11" t="s">
        <v>4</v>
      </c>
      <c r="B26" s="15">
        <f>SUM(B5:B25)</f>
        <v>24370</v>
      </c>
      <c r="C26" s="16">
        <f t="shared" si="0"/>
        <v>0.4995387926616788</v>
      </c>
      <c r="D26" s="15">
        <f>SUM(D5:D25)</f>
        <v>24415</v>
      </c>
      <c r="E26" s="16">
        <f t="shared" si="1"/>
        <v>0.5004612073383212</v>
      </c>
      <c r="F26" s="19">
        <f>SUM(F5:F25)</f>
        <v>48785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3121</v>
      </c>
      <c r="C28" s="24">
        <f>B28/F26</f>
        <v>0.06397458235113251</v>
      </c>
      <c r="D28" s="23">
        <f>SUM(D5:D7)</f>
        <v>2979</v>
      </c>
      <c r="E28" s="24">
        <f>D28/F26</f>
        <v>0.06106385159372758</v>
      </c>
      <c r="F28" s="23">
        <f>SUM(F5:F7)</f>
        <v>6100</v>
      </c>
      <c r="G28" s="24">
        <f>F28/F26</f>
        <v>0.1250384339448601</v>
      </c>
    </row>
    <row r="29" spans="1:7" ht="13.5">
      <c r="A29" s="11" t="s">
        <v>27</v>
      </c>
      <c r="B29" s="15">
        <f>SUM(B8:B17)</f>
        <v>15055</v>
      </c>
      <c r="C29" s="24">
        <f>B29/F26</f>
        <v>0.3085989545966998</v>
      </c>
      <c r="D29" s="15">
        <f>SUM(D8:D17)</f>
        <v>13944</v>
      </c>
      <c r="E29" s="16">
        <f>D29/F26</f>
        <v>0.28582556113559493</v>
      </c>
      <c r="F29" s="15">
        <f>SUM(F8:F17)</f>
        <v>28999</v>
      </c>
      <c r="G29" s="24">
        <f>F29/F26</f>
        <v>0.5944245157322947</v>
      </c>
    </row>
    <row r="30" spans="1:7" ht="13.5">
      <c r="A30" s="11" t="s">
        <v>28</v>
      </c>
      <c r="B30" s="15">
        <f>SUM(B18:B25)</f>
        <v>6194</v>
      </c>
      <c r="C30" s="16">
        <f>B30/F26</f>
        <v>0.12696525571384648</v>
      </c>
      <c r="D30" s="15">
        <f>SUM(D18:D25)</f>
        <v>7492</v>
      </c>
      <c r="E30" s="16">
        <f>D30/F26</f>
        <v>0.15357179460899867</v>
      </c>
      <c r="F30" s="15">
        <f>SUM(F18:F25)</f>
        <v>13686</v>
      </c>
      <c r="G30" s="24">
        <f>F30/F26</f>
        <v>0.28053705032284515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0">
        <v>46.52</v>
      </c>
      <c r="C32" s="26"/>
      <c r="D32" s="25"/>
      <c r="E32" s="26"/>
      <c r="F32" s="25"/>
      <c r="G32" s="27"/>
    </row>
    <row r="33" spans="1:7" ht="13.5">
      <c r="A33" s="11" t="s">
        <v>2</v>
      </c>
      <c r="B33" s="30">
        <v>45.23</v>
      </c>
      <c r="C33" s="26"/>
      <c r="D33" s="25"/>
      <c r="E33" s="26"/>
      <c r="F33" s="25"/>
      <c r="G33" s="27"/>
    </row>
    <row r="34" spans="1:7" ht="13.5">
      <c r="A34" s="11" t="s">
        <v>3</v>
      </c>
      <c r="B34" s="31">
        <v>47.8</v>
      </c>
      <c r="C34" s="26"/>
      <c r="D34" s="25"/>
      <c r="E34" s="26"/>
      <c r="F34" s="25"/>
      <c r="G34" s="27"/>
    </row>
  </sheetData>
  <sheetProtection/>
  <mergeCells count="4">
    <mergeCell ref="A1:G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1.140625" style="38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8" t="s">
        <v>0</v>
      </c>
      <c r="B1" s="48"/>
      <c r="C1" s="48"/>
      <c r="D1" s="48"/>
      <c r="E1" s="48"/>
      <c r="F1" s="48"/>
      <c r="G1" s="48"/>
    </row>
    <row r="2" spans="2:7" ht="13.5">
      <c r="B2" s="4"/>
      <c r="C2" s="5"/>
      <c r="D2" s="4"/>
      <c r="E2" s="5"/>
      <c r="F2" s="3"/>
      <c r="G2" s="34">
        <v>44743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9" t="s">
        <v>2</v>
      </c>
      <c r="C4" s="50"/>
      <c r="D4" s="51" t="s">
        <v>3</v>
      </c>
      <c r="E4" s="50"/>
      <c r="F4" s="51" t="s">
        <v>4</v>
      </c>
      <c r="G4" s="50"/>
      <c r="I4" s="10"/>
      <c r="J4" s="10"/>
    </row>
    <row r="5" spans="1:10" ht="13.5">
      <c r="A5" s="11" t="s">
        <v>5</v>
      </c>
      <c r="B5" s="32">
        <v>912</v>
      </c>
      <c r="C5" s="16">
        <f aca="true" t="shared" si="0" ref="C5:C26">B5/F5</f>
        <v>0.509212730318258</v>
      </c>
      <c r="D5" s="32">
        <v>879</v>
      </c>
      <c r="E5" s="16">
        <f aca="true" t="shared" si="1" ref="E5:E26">D5/F5</f>
        <v>0.490787269681742</v>
      </c>
      <c r="F5" s="15">
        <f aca="true" t="shared" si="2" ref="F5:F25">B5+D5</f>
        <v>1791</v>
      </c>
      <c r="G5" s="16">
        <f aca="true" t="shared" si="3" ref="G5:G25">F5/$F$26</f>
        <v>0.03666926006306048</v>
      </c>
      <c r="I5" s="10"/>
      <c r="J5" s="10"/>
    </row>
    <row r="6" spans="1:10" ht="13.5">
      <c r="A6" s="11" t="s">
        <v>6</v>
      </c>
      <c r="B6" s="32">
        <v>1137</v>
      </c>
      <c r="C6" s="16">
        <f t="shared" si="0"/>
        <v>0.5194152581087255</v>
      </c>
      <c r="D6" s="32">
        <v>1052</v>
      </c>
      <c r="E6" s="16">
        <f t="shared" si="1"/>
        <v>0.48058474189127454</v>
      </c>
      <c r="F6" s="15">
        <f t="shared" si="2"/>
        <v>2189</v>
      </c>
      <c r="G6" s="16">
        <f t="shared" si="3"/>
        <v>0.04481798452151837</v>
      </c>
      <c r="I6" s="10"/>
      <c r="J6" s="10"/>
    </row>
    <row r="7" spans="1:10" ht="13.5">
      <c r="A7" s="11" t="s">
        <v>7</v>
      </c>
      <c r="B7" s="32">
        <v>1071</v>
      </c>
      <c r="C7" s="16">
        <f t="shared" si="0"/>
        <v>0.5063829787234042</v>
      </c>
      <c r="D7" s="32">
        <v>1044</v>
      </c>
      <c r="E7" s="16">
        <f t="shared" si="1"/>
        <v>0.49361702127659574</v>
      </c>
      <c r="F7" s="15">
        <f t="shared" si="2"/>
        <v>2115</v>
      </c>
      <c r="G7" s="16">
        <f t="shared" si="3"/>
        <v>0.04330289504934278</v>
      </c>
      <c r="I7" s="12"/>
      <c r="J7" s="13"/>
    </row>
    <row r="8" spans="1:9" ht="13.5">
      <c r="A8" s="11" t="s">
        <v>8</v>
      </c>
      <c r="B8" s="32">
        <v>1117</v>
      </c>
      <c r="C8" s="16">
        <f t="shared" si="0"/>
        <v>0.4973285841495993</v>
      </c>
      <c r="D8" s="32">
        <v>1129</v>
      </c>
      <c r="E8" s="16">
        <f t="shared" si="1"/>
        <v>0.5026714158504008</v>
      </c>
      <c r="F8" s="15">
        <f t="shared" si="2"/>
        <v>2246</v>
      </c>
      <c r="G8" s="16">
        <f t="shared" si="3"/>
        <v>0.045985012898734696</v>
      </c>
      <c r="I8" s="12"/>
    </row>
    <row r="9" spans="1:9" ht="13.5">
      <c r="A9" s="11" t="s">
        <v>9</v>
      </c>
      <c r="B9" s="32">
        <v>1292</v>
      </c>
      <c r="C9" s="16">
        <f t="shared" si="0"/>
        <v>0.5254168361122408</v>
      </c>
      <c r="D9" s="32">
        <v>1167</v>
      </c>
      <c r="E9" s="16">
        <f t="shared" si="1"/>
        <v>0.47458316388775923</v>
      </c>
      <c r="F9" s="15">
        <f t="shared" si="2"/>
        <v>2459</v>
      </c>
      <c r="G9" s="16">
        <f t="shared" si="3"/>
        <v>0.05034601367675361</v>
      </c>
      <c r="I9" s="12"/>
    </row>
    <row r="10" spans="1:9" ht="13.5">
      <c r="A10" s="11" t="s">
        <v>10</v>
      </c>
      <c r="B10" s="32">
        <v>1270</v>
      </c>
      <c r="C10" s="16">
        <f t="shared" si="0"/>
        <v>0.522633744855967</v>
      </c>
      <c r="D10" s="32">
        <v>1160</v>
      </c>
      <c r="E10" s="16">
        <f t="shared" si="1"/>
        <v>0.4773662551440329</v>
      </c>
      <c r="F10" s="15">
        <f t="shared" si="2"/>
        <v>2430</v>
      </c>
      <c r="G10" s="16">
        <f t="shared" si="3"/>
        <v>0.04975226239711723</v>
      </c>
      <c r="I10" s="12"/>
    </row>
    <row r="11" spans="1:9" ht="13.5">
      <c r="A11" s="11" t="s">
        <v>11</v>
      </c>
      <c r="B11" s="32">
        <v>1347</v>
      </c>
      <c r="C11" s="16">
        <f t="shared" si="0"/>
        <v>0.5212848297213623</v>
      </c>
      <c r="D11" s="32">
        <v>1237</v>
      </c>
      <c r="E11" s="16">
        <f t="shared" si="1"/>
        <v>0.47871517027863775</v>
      </c>
      <c r="F11" s="15">
        <f t="shared" si="2"/>
        <v>2584</v>
      </c>
      <c r="G11" s="16">
        <f t="shared" si="3"/>
        <v>0.05290528643380697</v>
      </c>
      <c r="I11" s="12"/>
    </row>
    <row r="12" spans="1:9" ht="13.5">
      <c r="A12" s="11" t="s">
        <v>12</v>
      </c>
      <c r="B12" s="32">
        <v>1645</v>
      </c>
      <c r="C12" s="16">
        <f t="shared" si="0"/>
        <v>0.5367047308319739</v>
      </c>
      <c r="D12" s="32">
        <v>1420</v>
      </c>
      <c r="E12" s="16">
        <f t="shared" si="1"/>
        <v>0.4632952691680261</v>
      </c>
      <c r="F12" s="15">
        <f t="shared" si="2"/>
        <v>3065</v>
      </c>
      <c r="G12" s="16">
        <f t="shared" si="3"/>
        <v>0.06275336800294828</v>
      </c>
      <c r="I12" s="12"/>
    </row>
    <row r="13" spans="1:9" ht="13.5">
      <c r="A13" s="11" t="s">
        <v>13</v>
      </c>
      <c r="B13" s="32">
        <v>1697</v>
      </c>
      <c r="C13" s="16">
        <f t="shared" si="0"/>
        <v>0.5229583975346688</v>
      </c>
      <c r="D13" s="32">
        <v>1548</v>
      </c>
      <c r="E13" s="16">
        <f t="shared" si="1"/>
        <v>0.4770416024653313</v>
      </c>
      <c r="F13" s="15">
        <f t="shared" si="2"/>
        <v>3245</v>
      </c>
      <c r="G13" s="16">
        <f t="shared" si="3"/>
        <v>0.06643872077310511</v>
      </c>
      <c r="I13" s="12"/>
    </row>
    <row r="14" spans="1:10" ht="13.5">
      <c r="A14" s="11" t="s">
        <v>14</v>
      </c>
      <c r="B14" s="32">
        <v>2075</v>
      </c>
      <c r="C14" s="16">
        <f t="shared" si="0"/>
        <v>0.5262490489475019</v>
      </c>
      <c r="D14" s="32">
        <v>1868</v>
      </c>
      <c r="E14" s="16">
        <f t="shared" si="1"/>
        <v>0.4737509510524981</v>
      </c>
      <c r="F14" s="15">
        <f t="shared" si="2"/>
        <v>3943</v>
      </c>
      <c r="G14" s="16">
        <f t="shared" si="3"/>
        <v>0.08072969984849106</v>
      </c>
      <c r="I14" s="13"/>
      <c r="J14" s="12"/>
    </row>
    <row r="15" spans="1:10" ht="13.5">
      <c r="A15" s="11" t="s">
        <v>15</v>
      </c>
      <c r="B15" s="32">
        <v>1856</v>
      </c>
      <c r="C15" s="16">
        <f t="shared" si="0"/>
        <v>0.5226696705153477</v>
      </c>
      <c r="D15" s="32">
        <v>1695</v>
      </c>
      <c r="E15" s="16">
        <f t="shared" si="1"/>
        <v>0.4773303294846522</v>
      </c>
      <c r="F15" s="15">
        <f t="shared" si="2"/>
        <v>3551</v>
      </c>
      <c r="G15" s="16">
        <f t="shared" si="3"/>
        <v>0.07270382048237173</v>
      </c>
      <c r="J15" s="12"/>
    </row>
    <row r="16" spans="1:10" ht="13.5">
      <c r="A16" s="11" t="s">
        <v>16</v>
      </c>
      <c r="B16" s="32">
        <v>1440</v>
      </c>
      <c r="C16" s="16">
        <f t="shared" si="0"/>
        <v>0.5155746509129968</v>
      </c>
      <c r="D16" s="32">
        <v>1353</v>
      </c>
      <c r="E16" s="16">
        <f t="shared" si="1"/>
        <v>0.48442534908700324</v>
      </c>
      <c r="F16" s="15">
        <f t="shared" si="2"/>
        <v>2793</v>
      </c>
      <c r="G16" s="16">
        <f t="shared" si="3"/>
        <v>0.05718439048360018</v>
      </c>
      <c r="J16" s="12"/>
    </row>
    <row r="17" spans="1:12" ht="13.5">
      <c r="A17" s="11" t="s">
        <v>17</v>
      </c>
      <c r="B17" s="32">
        <v>1354</v>
      </c>
      <c r="C17" s="16">
        <f t="shared" si="0"/>
        <v>0.4957890882460637</v>
      </c>
      <c r="D17" s="32">
        <v>1377</v>
      </c>
      <c r="E17" s="16">
        <f t="shared" si="1"/>
        <v>0.5042109117539363</v>
      </c>
      <c r="F17" s="15">
        <f t="shared" si="2"/>
        <v>2731</v>
      </c>
      <c r="G17" s="16">
        <f t="shared" si="3"/>
        <v>0.055914991196101715</v>
      </c>
      <c r="J17" s="12"/>
      <c r="L17" s="12"/>
    </row>
    <row r="18" spans="1:12" ht="13.5">
      <c r="A18" s="11" t="s">
        <v>18</v>
      </c>
      <c r="B18" s="32">
        <v>1548</v>
      </c>
      <c r="C18" s="16">
        <f t="shared" si="0"/>
        <v>0.4956772334293948</v>
      </c>
      <c r="D18" s="32">
        <v>1575</v>
      </c>
      <c r="E18" s="16">
        <f t="shared" si="1"/>
        <v>0.5043227665706052</v>
      </c>
      <c r="F18" s="15">
        <f t="shared" si="2"/>
        <v>3123</v>
      </c>
      <c r="G18" s="16">
        <f t="shared" si="3"/>
        <v>0.06394087056222104</v>
      </c>
      <c r="J18" s="12"/>
      <c r="L18" s="12"/>
    </row>
    <row r="19" spans="1:12" ht="13.5">
      <c r="A19" s="11" t="s">
        <v>19</v>
      </c>
      <c r="B19" s="32">
        <v>1822</v>
      </c>
      <c r="C19" s="16">
        <f t="shared" si="0"/>
        <v>0.47871781397792956</v>
      </c>
      <c r="D19" s="32">
        <v>1984</v>
      </c>
      <c r="E19" s="16">
        <f t="shared" si="1"/>
        <v>0.5212821860220704</v>
      </c>
      <c r="F19" s="15">
        <f t="shared" si="2"/>
        <v>3806</v>
      </c>
      <c r="G19" s="16">
        <f t="shared" si="3"/>
        <v>0.07792473690676058</v>
      </c>
      <c r="J19" s="33"/>
      <c r="L19" s="12"/>
    </row>
    <row r="20" spans="1:12" ht="13.5">
      <c r="A20" s="11" t="s">
        <v>20</v>
      </c>
      <c r="B20" s="32">
        <v>1325</v>
      </c>
      <c r="C20" s="16">
        <f t="shared" si="0"/>
        <v>0.4701916252661462</v>
      </c>
      <c r="D20" s="32">
        <v>1493</v>
      </c>
      <c r="E20" s="16">
        <f t="shared" si="1"/>
        <v>0.5298083747338538</v>
      </c>
      <c r="F20" s="15">
        <f t="shared" si="2"/>
        <v>2818</v>
      </c>
      <c r="G20" s="16">
        <f t="shared" si="3"/>
        <v>0.05769624503501085</v>
      </c>
      <c r="J20" s="12"/>
      <c r="L20" s="12"/>
    </row>
    <row r="21" spans="1:12" ht="13.5">
      <c r="A21" s="11" t="s">
        <v>21</v>
      </c>
      <c r="B21" s="32">
        <v>866</v>
      </c>
      <c r="C21" s="16">
        <f t="shared" si="0"/>
        <v>0.43605236656596175</v>
      </c>
      <c r="D21" s="32">
        <v>1120</v>
      </c>
      <c r="E21" s="16">
        <f t="shared" si="1"/>
        <v>0.5639476334340383</v>
      </c>
      <c r="F21" s="15">
        <f t="shared" si="2"/>
        <v>1986</v>
      </c>
      <c r="G21" s="16">
        <f t="shared" si="3"/>
        <v>0.040661725564063715</v>
      </c>
      <c r="J21" s="12"/>
      <c r="L21" s="12"/>
    </row>
    <row r="22" spans="1:12" ht="13.5">
      <c r="A22" s="11" t="s">
        <v>22</v>
      </c>
      <c r="B22" s="32">
        <v>414</v>
      </c>
      <c r="C22" s="16">
        <f t="shared" si="0"/>
        <v>0.34102141680395387</v>
      </c>
      <c r="D22" s="32">
        <v>800</v>
      </c>
      <c r="E22" s="16">
        <f t="shared" si="1"/>
        <v>0.6589785831960461</v>
      </c>
      <c r="F22" s="15">
        <f t="shared" si="2"/>
        <v>1214</v>
      </c>
      <c r="G22" s="16">
        <f t="shared" si="3"/>
        <v>0.02485565701650219</v>
      </c>
      <c r="J22" s="12"/>
      <c r="L22" s="12"/>
    </row>
    <row r="23" spans="1:12" ht="13.5">
      <c r="A23" s="11" t="s">
        <v>23</v>
      </c>
      <c r="B23" s="32">
        <v>173</v>
      </c>
      <c r="C23" s="16">
        <f t="shared" si="0"/>
        <v>0.3139745916515426</v>
      </c>
      <c r="D23" s="32">
        <v>378</v>
      </c>
      <c r="E23" s="16">
        <f t="shared" si="1"/>
        <v>0.6860254083484574</v>
      </c>
      <c r="F23" s="15">
        <f t="shared" si="2"/>
        <v>551</v>
      </c>
      <c r="G23" s="16">
        <f t="shared" si="3"/>
        <v>0.011281274313091193</v>
      </c>
      <c r="J23" s="12"/>
      <c r="L23" s="12"/>
    </row>
    <row r="24" spans="1:12" ht="13.5">
      <c r="A24" s="11" t="s">
        <v>24</v>
      </c>
      <c r="B24" s="32">
        <v>35</v>
      </c>
      <c r="C24" s="16">
        <f t="shared" si="0"/>
        <v>0.19553072625698323</v>
      </c>
      <c r="D24" s="32">
        <v>144</v>
      </c>
      <c r="E24" s="16">
        <f t="shared" si="1"/>
        <v>0.8044692737430168</v>
      </c>
      <c r="F24" s="15">
        <f t="shared" si="2"/>
        <v>179</v>
      </c>
      <c r="G24" s="16">
        <f t="shared" si="3"/>
        <v>0.0036648785881004055</v>
      </c>
      <c r="J24" s="12"/>
      <c r="L24" s="12"/>
    </row>
    <row r="25" spans="1:10" ht="14.25" thickBot="1">
      <c r="A25" s="14" t="s">
        <v>25</v>
      </c>
      <c r="B25" s="28">
        <v>3</v>
      </c>
      <c r="C25" s="17">
        <f t="shared" si="0"/>
        <v>0.13043478260869565</v>
      </c>
      <c r="D25" s="29">
        <v>20</v>
      </c>
      <c r="E25" s="18">
        <f t="shared" si="1"/>
        <v>0.8695652173913043</v>
      </c>
      <c r="F25" s="15">
        <f t="shared" si="2"/>
        <v>23</v>
      </c>
      <c r="G25" s="17">
        <f t="shared" si="3"/>
        <v>0.00047090618729781744</v>
      </c>
      <c r="J25" s="12"/>
    </row>
    <row r="26" spans="1:10" ht="14.25" thickTop="1">
      <c r="A26" s="11" t="s">
        <v>4</v>
      </c>
      <c r="B26" s="15">
        <f>SUM(B5:B25)</f>
        <v>24399</v>
      </c>
      <c r="C26" s="16">
        <f t="shared" si="0"/>
        <v>0.49954956799475864</v>
      </c>
      <c r="D26" s="15">
        <f>SUM(D5:D25)</f>
        <v>24443</v>
      </c>
      <c r="E26" s="16">
        <f t="shared" si="1"/>
        <v>0.5004504320052414</v>
      </c>
      <c r="F26" s="19">
        <f>SUM(F5:F25)</f>
        <v>48842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3120</v>
      </c>
      <c r="C28" s="24">
        <f>B28/F26</f>
        <v>0.06387944801605176</v>
      </c>
      <c r="D28" s="23">
        <f>SUM(D5:D7)</f>
        <v>2975</v>
      </c>
      <c r="E28" s="24">
        <f>D28/F26</f>
        <v>0.06091069161786987</v>
      </c>
      <c r="F28" s="23">
        <f>SUM(F5:F7)</f>
        <v>6095</v>
      </c>
      <c r="G28" s="24">
        <f>F28/F26</f>
        <v>0.12479013963392162</v>
      </c>
    </row>
    <row r="29" spans="1:7" ht="13.5">
      <c r="A29" s="11" t="s">
        <v>27</v>
      </c>
      <c r="B29" s="15">
        <f>SUM(B8:B17)</f>
        <v>15093</v>
      </c>
      <c r="C29" s="24">
        <f>B29/F26</f>
        <v>0.3090168297776504</v>
      </c>
      <c r="D29" s="15">
        <f>SUM(D8:D17)</f>
        <v>13954</v>
      </c>
      <c r="E29" s="16">
        <f>D29/F26</f>
        <v>0.2856967364153802</v>
      </c>
      <c r="F29" s="15">
        <f>SUM(F8:F17)</f>
        <v>29047</v>
      </c>
      <c r="G29" s="24">
        <f>F29/F26</f>
        <v>0.5947135661930306</v>
      </c>
    </row>
    <row r="30" spans="1:7" ht="13.5">
      <c r="A30" s="11" t="s">
        <v>28</v>
      </c>
      <c r="B30" s="15">
        <f>SUM(B18:B25)</f>
        <v>6186</v>
      </c>
      <c r="C30" s="16">
        <f>B30/F26</f>
        <v>0.12665329020105648</v>
      </c>
      <c r="D30" s="15">
        <f>SUM(D18:D25)</f>
        <v>7514</v>
      </c>
      <c r="E30" s="16">
        <f>D30/F26</f>
        <v>0.15384300397199133</v>
      </c>
      <c r="F30" s="15">
        <f>SUM(F18:F25)</f>
        <v>13700</v>
      </c>
      <c r="G30" s="24">
        <f>F30/F26</f>
        <v>0.2804962941730478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0">
        <v>46.51</v>
      </c>
      <c r="C32" s="26"/>
      <c r="D32" s="25"/>
      <c r="E32" s="26"/>
      <c r="F32" s="25"/>
      <c r="G32" s="27"/>
    </row>
    <row r="33" spans="1:7" ht="13.5">
      <c r="A33" s="11" t="s">
        <v>2</v>
      </c>
      <c r="B33" s="30">
        <v>45.2</v>
      </c>
      <c r="C33" s="26"/>
      <c r="D33" s="25"/>
      <c r="E33" s="26"/>
      <c r="F33" s="25"/>
      <c r="G33" s="27"/>
    </row>
    <row r="34" spans="1:7" ht="13.5">
      <c r="A34" s="11" t="s">
        <v>3</v>
      </c>
      <c r="B34" s="31">
        <v>47.82</v>
      </c>
      <c r="C34" s="26"/>
      <c r="D34" s="25"/>
      <c r="E34" s="26"/>
      <c r="F34" s="25"/>
      <c r="G34" s="27"/>
    </row>
  </sheetData>
  <sheetProtection/>
  <mergeCells count="4">
    <mergeCell ref="A1:G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11.140625" style="39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8" t="s">
        <v>0</v>
      </c>
      <c r="B1" s="48"/>
      <c r="C1" s="48"/>
      <c r="D1" s="48"/>
      <c r="E1" s="48"/>
      <c r="F1" s="48"/>
      <c r="G1" s="48"/>
    </row>
    <row r="2" spans="2:7" ht="13.5">
      <c r="B2" s="4"/>
      <c r="C2" s="5"/>
      <c r="D2" s="4"/>
      <c r="E2" s="5"/>
      <c r="F2" s="3"/>
      <c r="G2" s="34">
        <v>44774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9" t="s">
        <v>2</v>
      </c>
      <c r="C4" s="50"/>
      <c r="D4" s="51" t="s">
        <v>3</v>
      </c>
      <c r="E4" s="50"/>
      <c r="F4" s="51" t="s">
        <v>4</v>
      </c>
      <c r="G4" s="50"/>
      <c r="I4" s="10"/>
      <c r="J4" s="10"/>
    </row>
    <row r="5" spans="1:10" ht="13.5">
      <c r="A5" s="11" t="s">
        <v>5</v>
      </c>
      <c r="B5" s="32">
        <v>912</v>
      </c>
      <c r="C5" s="16">
        <f aca="true" t="shared" si="0" ref="C5:C26">B5/F5</f>
        <v>0.5094972067039106</v>
      </c>
      <c r="D5" s="32">
        <v>878</v>
      </c>
      <c r="E5" s="16">
        <f aca="true" t="shared" si="1" ref="E5:E26">D5/F5</f>
        <v>0.49050279329608937</v>
      </c>
      <c r="F5" s="15">
        <f aca="true" t="shared" si="2" ref="F5:F25">B5+D5</f>
        <v>1790</v>
      </c>
      <c r="G5" s="16">
        <f aca="true" t="shared" si="3" ref="G5:G25">F5/$F$26</f>
        <v>0.03662179303572159</v>
      </c>
      <c r="I5" s="10"/>
      <c r="J5" s="10"/>
    </row>
    <row r="6" spans="1:10" ht="13.5">
      <c r="A6" s="11" t="s">
        <v>6</v>
      </c>
      <c r="B6" s="32">
        <v>1121</v>
      </c>
      <c r="C6" s="16">
        <f t="shared" si="0"/>
        <v>0.5163519115614924</v>
      </c>
      <c r="D6" s="32">
        <v>1050</v>
      </c>
      <c r="E6" s="16">
        <f t="shared" si="1"/>
        <v>0.4836480884385076</v>
      </c>
      <c r="F6" s="15">
        <f t="shared" si="2"/>
        <v>2171</v>
      </c>
      <c r="G6" s="16">
        <f t="shared" si="3"/>
        <v>0.04441671099472155</v>
      </c>
      <c r="I6" s="10"/>
      <c r="J6" s="10"/>
    </row>
    <row r="7" spans="1:10" ht="13.5">
      <c r="A7" s="11" t="s">
        <v>7</v>
      </c>
      <c r="B7" s="32">
        <v>1089</v>
      </c>
      <c r="C7" s="16">
        <f t="shared" si="0"/>
        <v>0.5103092783505154</v>
      </c>
      <c r="D7" s="32">
        <v>1045</v>
      </c>
      <c r="E7" s="16">
        <f t="shared" si="1"/>
        <v>0.4896907216494845</v>
      </c>
      <c r="F7" s="15">
        <f t="shared" si="2"/>
        <v>2134</v>
      </c>
      <c r="G7" s="16">
        <f t="shared" si="3"/>
        <v>0.043659724211301605</v>
      </c>
      <c r="I7" s="12"/>
      <c r="J7" s="13"/>
    </row>
    <row r="8" spans="1:9" ht="13.5">
      <c r="A8" s="11" t="s">
        <v>8</v>
      </c>
      <c r="B8" s="32">
        <v>1117</v>
      </c>
      <c r="C8" s="16">
        <f t="shared" si="0"/>
        <v>0.4995527728085868</v>
      </c>
      <c r="D8" s="32">
        <v>1119</v>
      </c>
      <c r="E8" s="16">
        <f t="shared" si="1"/>
        <v>0.5004472271914132</v>
      </c>
      <c r="F8" s="15">
        <f t="shared" si="2"/>
        <v>2236</v>
      </c>
      <c r="G8" s="16">
        <f t="shared" si="3"/>
        <v>0.0457465526412701</v>
      </c>
      <c r="I8" s="12"/>
    </row>
    <row r="9" spans="1:9" ht="13.5">
      <c r="A9" s="11" t="s">
        <v>9</v>
      </c>
      <c r="B9" s="32">
        <v>1290</v>
      </c>
      <c r="C9" s="16">
        <f t="shared" si="0"/>
        <v>0.524603497356649</v>
      </c>
      <c r="D9" s="32">
        <v>1169</v>
      </c>
      <c r="E9" s="16">
        <f t="shared" si="1"/>
        <v>0.475396502643351</v>
      </c>
      <c r="F9" s="15">
        <f t="shared" si="2"/>
        <v>2459</v>
      </c>
      <c r="G9" s="16">
        <f t="shared" si="3"/>
        <v>0.05030893244404436</v>
      </c>
      <c r="I9" s="12"/>
    </row>
    <row r="10" spans="1:9" ht="13.5">
      <c r="A10" s="11" t="s">
        <v>10</v>
      </c>
      <c r="B10" s="32">
        <v>1290</v>
      </c>
      <c r="C10" s="16">
        <f t="shared" si="0"/>
        <v>0.525030525030525</v>
      </c>
      <c r="D10" s="32">
        <v>1167</v>
      </c>
      <c r="E10" s="16">
        <f t="shared" si="1"/>
        <v>0.47496947496947495</v>
      </c>
      <c r="F10" s="15">
        <f t="shared" si="2"/>
        <v>2457</v>
      </c>
      <c r="G10" s="16">
        <f t="shared" si="3"/>
        <v>0.05026801423953517</v>
      </c>
      <c r="I10" s="12"/>
    </row>
    <row r="11" spans="1:9" ht="13.5">
      <c r="A11" s="11" t="s">
        <v>11</v>
      </c>
      <c r="B11" s="32">
        <v>1354</v>
      </c>
      <c r="C11" s="16">
        <f t="shared" si="0"/>
        <v>0.5233861615771164</v>
      </c>
      <c r="D11" s="32">
        <v>1233</v>
      </c>
      <c r="E11" s="16">
        <f t="shared" si="1"/>
        <v>0.47661383842288363</v>
      </c>
      <c r="F11" s="15">
        <f t="shared" si="2"/>
        <v>2587</v>
      </c>
      <c r="G11" s="16">
        <f t="shared" si="3"/>
        <v>0.05292769753263227</v>
      </c>
      <c r="I11" s="12"/>
    </row>
    <row r="12" spans="1:9" ht="13.5">
      <c r="A12" s="11" t="s">
        <v>12</v>
      </c>
      <c r="B12" s="32">
        <v>1642</v>
      </c>
      <c r="C12" s="16">
        <f t="shared" si="0"/>
        <v>0.5348534201954397</v>
      </c>
      <c r="D12" s="32">
        <v>1428</v>
      </c>
      <c r="E12" s="16">
        <f t="shared" si="1"/>
        <v>0.46514657980456026</v>
      </c>
      <c r="F12" s="15">
        <f t="shared" si="2"/>
        <v>3070</v>
      </c>
      <c r="G12" s="16">
        <f t="shared" si="3"/>
        <v>0.06280944392160072</v>
      </c>
      <c r="I12" s="12"/>
    </row>
    <row r="13" spans="1:9" ht="13.5">
      <c r="A13" s="11" t="s">
        <v>13</v>
      </c>
      <c r="B13" s="32">
        <v>1690</v>
      </c>
      <c r="C13" s="16">
        <f t="shared" si="0"/>
        <v>0.5232198142414861</v>
      </c>
      <c r="D13" s="32">
        <v>1540</v>
      </c>
      <c r="E13" s="16">
        <f t="shared" si="1"/>
        <v>0.47678018575851394</v>
      </c>
      <c r="F13" s="15">
        <f t="shared" si="2"/>
        <v>3230</v>
      </c>
      <c r="G13" s="16">
        <f t="shared" si="3"/>
        <v>0.06608290028233561</v>
      </c>
      <c r="I13" s="12"/>
    </row>
    <row r="14" spans="1:10" ht="13.5">
      <c r="A14" s="11" t="s">
        <v>14</v>
      </c>
      <c r="B14" s="32">
        <v>2061</v>
      </c>
      <c r="C14" s="16">
        <f t="shared" si="0"/>
        <v>0.5240274599542334</v>
      </c>
      <c r="D14" s="32">
        <v>1872</v>
      </c>
      <c r="E14" s="16">
        <f t="shared" si="1"/>
        <v>0.4759725400457666</v>
      </c>
      <c r="F14" s="15">
        <f t="shared" si="2"/>
        <v>3933</v>
      </c>
      <c r="G14" s="16">
        <f t="shared" si="3"/>
        <v>0.08046564916731454</v>
      </c>
      <c r="I14" s="13"/>
      <c r="J14" s="12"/>
    </row>
    <row r="15" spans="1:10" ht="13.5">
      <c r="A15" s="11" t="s">
        <v>15</v>
      </c>
      <c r="B15" s="32">
        <v>1873</v>
      </c>
      <c r="C15" s="16">
        <f t="shared" si="0"/>
        <v>0.5239160839160839</v>
      </c>
      <c r="D15" s="32">
        <v>1702</v>
      </c>
      <c r="E15" s="16">
        <f t="shared" si="1"/>
        <v>0.4760839160839161</v>
      </c>
      <c r="F15" s="15">
        <f t="shared" si="2"/>
        <v>3575</v>
      </c>
      <c r="G15" s="16">
        <f t="shared" si="3"/>
        <v>0.07314129056017021</v>
      </c>
      <c r="J15" s="12"/>
    </row>
    <row r="16" spans="1:10" ht="13.5">
      <c r="A16" s="11" t="s">
        <v>16</v>
      </c>
      <c r="B16" s="32">
        <v>1447</v>
      </c>
      <c r="C16" s="16">
        <f t="shared" si="0"/>
        <v>0.5166012138521956</v>
      </c>
      <c r="D16" s="32">
        <v>1354</v>
      </c>
      <c r="E16" s="16">
        <f t="shared" si="1"/>
        <v>0.48339878614780435</v>
      </c>
      <c r="F16" s="15">
        <f t="shared" si="2"/>
        <v>2801</v>
      </c>
      <c r="G16" s="16">
        <f t="shared" si="3"/>
        <v>0.05730594541511518</v>
      </c>
      <c r="J16" s="12"/>
    </row>
    <row r="17" spans="1:12" ht="13.5">
      <c r="A17" s="11" t="s">
        <v>17</v>
      </c>
      <c r="B17" s="32">
        <v>1354</v>
      </c>
      <c r="C17" s="16">
        <f t="shared" si="0"/>
        <v>0.4965163182984965</v>
      </c>
      <c r="D17" s="32">
        <v>1373</v>
      </c>
      <c r="E17" s="16">
        <f t="shared" si="1"/>
        <v>0.5034836817015035</v>
      </c>
      <c r="F17" s="15">
        <f t="shared" si="2"/>
        <v>2727</v>
      </c>
      <c r="G17" s="16">
        <f t="shared" si="3"/>
        <v>0.0557919718482753</v>
      </c>
      <c r="J17" s="12"/>
      <c r="L17" s="12"/>
    </row>
    <row r="18" spans="1:12" ht="13.5">
      <c r="A18" s="11" t="s">
        <v>18</v>
      </c>
      <c r="B18" s="32">
        <v>1539</v>
      </c>
      <c r="C18" s="16">
        <f t="shared" si="0"/>
        <v>0.49485530546623796</v>
      </c>
      <c r="D18" s="32">
        <v>1571</v>
      </c>
      <c r="E18" s="16">
        <f t="shared" si="1"/>
        <v>0.5051446945337621</v>
      </c>
      <c r="F18" s="15">
        <f t="shared" si="2"/>
        <v>3110</v>
      </c>
      <c r="G18" s="16">
        <f t="shared" si="3"/>
        <v>0.06362780801178444</v>
      </c>
      <c r="J18" s="12"/>
      <c r="L18" s="12"/>
    </row>
    <row r="19" spans="1:12" ht="13.5">
      <c r="A19" s="11" t="s">
        <v>19</v>
      </c>
      <c r="B19" s="32">
        <v>1813</v>
      </c>
      <c r="C19" s="16">
        <f t="shared" si="0"/>
        <v>0.47798576324808856</v>
      </c>
      <c r="D19" s="32">
        <v>1980</v>
      </c>
      <c r="E19" s="16">
        <f t="shared" si="1"/>
        <v>0.5220142367519114</v>
      </c>
      <c r="F19" s="15">
        <f t="shared" si="2"/>
        <v>3793</v>
      </c>
      <c r="G19" s="16">
        <f t="shared" si="3"/>
        <v>0.07760137485167151</v>
      </c>
      <c r="J19" s="33"/>
      <c r="L19" s="12"/>
    </row>
    <row r="20" spans="1:12" ht="13.5">
      <c r="A20" s="11" t="s">
        <v>20</v>
      </c>
      <c r="B20" s="32">
        <v>1336</v>
      </c>
      <c r="C20" s="16">
        <f t="shared" si="0"/>
        <v>0.47392692444129125</v>
      </c>
      <c r="D20" s="32">
        <v>1483</v>
      </c>
      <c r="E20" s="16">
        <f t="shared" si="1"/>
        <v>0.5260730755587087</v>
      </c>
      <c r="F20" s="15">
        <f t="shared" si="2"/>
        <v>2819</v>
      </c>
      <c r="G20" s="16">
        <f t="shared" si="3"/>
        <v>0.05767420925569786</v>
      </c>
      <c r="J20" s="12"/>
      <c r="L20" s="12"/>
    </row>
    <row r="21" spans="1:12" ht="13.5">
      <c r="A21" s="11" t="s">
        <v>21</v>
      </c>
      <c r="B21" s="32">
        <v>872</v>
      </c>
      <c r="C21" s="16">
        <f t="shared" si="0"/>
        <v>0.4327543424317618</v>
      </c>
      <c r="D21" s="32">
        <v>1143</v>
      </c>
      <c r="E21" s="16">
        <f t="shared" si="1"/>
        <v>0.5672456575682382</v>
      </c>
      <c r="F21" s="15">
        <f t="shared" si="2"/>
        <v>2015</v>
      </c>
      <c r="G21" s="16">
        <f t="shared" si="3"/>
        <v>0.041225091043005035</v>
      </c>
      <c r="J21" s="12"/>
      <c r="L21" s="12"/>
    </row>
    <row r="22" spans="1:12" ht="13.5">
      <c r="A22" s="11" t="s">
        <v>22</v>
      </c>
      <c r="B22" s="32">
        <v>419</v>
      </c>
      <c r="C22" s="16">
        <f t="shared" si="0"/>
        <v>0.3468543046357616</v>
      </c>
      <c r="D22" s="32">
        <v>789</v>
      </c>
      <c r="E22" s="16">
        <f t="shared" si="1"/>
        <v>0.6531456953642384</v>
      </c>
      <c r="F22" s="15">
        <f t="shared" si="2"/>
        <v>1208</v>
      </c>
      <c r="G22" s="16">
        <f t="shared" si="3"/>
        <v>0.024714595523548426</v>
      </c>
      <c r="J22" s="12"/>
      <c r="L22" s="12"/>
    </row>
    <row r="23" spans="1:12" ht="13.5">
      <c r="A23" s="11" t="s">
        <v>23</v>
      </c>
      <c r="B23" s="32">
        <v>172</v>
      </c>
      <c r="C23" s="16">
        <f t="shared" si="0"/>
        <v>0.3076923076923077</v>
      </c>
      <c r="D23" s="32">
        <v>387</v>
      </c>
      <c r="E23" s="16">
        <f t="shared" si="1"/>
        <v>0.6923076923076923</v>
      </c>
      <c r="F23" s="15">
        <f t="shared" si="2"/>
        <v>559</v>
      </c>
      <c r="G23" s="16">
        <f t="shared" si="3"/>
        <v>0.011436638160317526</v>
      </c>
      <c r="J23" s="12"/>
      <c r="L23" s="12"/>
    </row>
    <row r="24" spans="1:12" ht="13.5">
      <c r="A24" s="11" t="s">
        <v>24</v>
      </c>
      <c r="B24" s="32">
        <v>37</v>
      </c>
      <c r="C24" s="16">
        <f t="shared" si="0"/>
        <v>0.20441988950276244</v>
      </c>
      <c r="D24" s="32">
        <v>144</v>
      </c>
      <c r="E24" s="16">
        <f t="shared" si="1"/>
        <v>0.7955801104972375</v>
      </c>
      <c r="F24" s="15">
        <f t="shared" si="2"/>
        <v>181</v>
      </c>
      <c r="G24" s="16">
        <f t="shared" si="3"/>
        <v>0.0037030975080813455</v>
      </c>
      <c r="J24" s="12"/>
      <c r="L24" s="12"/>
    </row>
    <row r="25" spans="1:10" ht="14.25" thickBot="1">
      <c r="A25" s="14" t="s">
        <v>25</v>
      </c>
      <c r="B25" s="28">
        <v>3</v>
      </c>
      <c r="C25" s="17">
        <f t="shared" si="0"/>
        <v>0.13043478260869565</v>
      </c>
      <c r="D25" s="29">
        <v>20</v>
      </c>
      <c r="E25" s="18">
        <f t="shared" si="1"/>
        <v>0.8695652173913043</v>
      </c>
      <c r="F25" s="15">
        <f t="shared" si="2"/>
        <v>23</v>
      </c>
      <c r="G25" s="17">
        <f t="shared" si="3"/>
        <v>0.00047055935185564055</v>
      </c>
      <c r="J25" s="12"/>
    </row>
    <row r="26" spans="1:10" ht="14.25" thickTop="1">
      <c r="A26" s="11" t="s">
        <v>4</v>
      </c>
      <c r="B26" s="15">
        <f>SUM(B5:B25)</f>
        <v>24431</v>
      </c>
      <c r="C26" s="16">
        <f t="shared" si="0"/>
        <v>0.49983632718196325</v>
      </c>
      <c r="D26" s="15">
        <f>SUM(D5:D25)</f>
        <v>24447</v>
      </c>
      <c r="E26" s="16">
        <f t="shared" si="1"/>
        <v>0.5001636728180368</v>
      </c>
      <c r="F26" s="19">
        <f>SUM(F5:F25)</f>
        <v>48878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3122</v>
      </c>
      <c r="C28" s="24">
        <f>B28/F26</f>
        <v>0.06387331723883956</v>
      </c>
      <c r="D28" s="23">
        <f>SUM(D5:D7)</f>
        <v>2973</v>
      </c>
      <c r="E28" s="24">
        <f>D28/F26</f>
        <v>0.06082491100290519</v>
      </c>
      <c r="F28" s="23">
        <f>SUM(F5:F7)</f>
        <v>6095</v>
      </c>
      <c r="G28" s="24">
        <f>F28/F26</f>
        <v>0.12469822824174476</v>
      </c>
    </row>
    <row r="29" spans="1:7" ht="13.5">
      <c r="A29" s="11" t="s">
        <v>27</v>
      </c>
      <c r="B29" s="15">
        <f>SUM(B8:B17)</f>
        <v>15118</v>
      </c>
      <c r="C29" s="24">
        <f>B29/F26</f>
        <v>0.309300707884938</v>
      </c>
      <c r="D29" s="15">
        <f>SUM(D8:D17)</f>
        <v>13957</v>
      </c>
      <c r="E29" s="16">
        <f>D29/F26</f>
        <v>0.2855476901673555</v>
      </c>
      <c r="F29" s="15">
        <f>SUM(F8:F17)</f>
        <v>29075</v>
      </c>
      <c r="G29" s="24">
        <f>F29/F26</f>
        <v>0.5948483980522935</v>
      </c>
    </row>
    <row r="30" spans="1:7" ht="13.5">
      <c r="A30" s="11" t="s">
        <v>28</v>
      </c>
      <c r="B30" s="15">
        <f>SUM(B18:B25)</f>
        <v>6191</v>
      </c>
      <c r="C30" s="16">
        <f>B30/F26</f>
        <v>0.12666230205818568</v>
      </c>
      <c r="D30" s="15">
        <f>SUM(D18:D25)</f>
        <v>7517</v>
      </c>
      <c r="E30" s="16">
        <f>D30/F26</f>
        <v>0.15379107164777608</v>
      </c>
      <c r="F30" s="15">
        <f>SUM(F18:F25)</f>
        <v>13708</v>
      </c>
      <c r="G30" s="24">
        <f>F30/F26</f>
        <v>0.2804533737059618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0">
        <v>46.53</v>
      </c>
      <c r="C32" s="26"/>
      <c r="D32" s="25"/>
      <c r="E32" s="26"/>
      <c r="F32" s="25"/>
      <c r="G32" s="27"/>
    </row>
    <row r="33" spans="1:7" ht="13.5">
      <c r="A33" s="11" t="s">
        <v>2</v>
      </c>
      <c r="B33" s="30">
        <v>45.22</v>
      </c>
      <c r="C33" s="26"/>
      <c r="D33" s="25"/>
      <c r="E33" s="26"/>
      <c r="F33" s="25"/>
      <c r="G33" s="27"/>
    </row>
    <row r="34" spans="1:7" ht="13.5">
      <c r="A34" s="11" t="s">
        <v>3</v>
      </c>
      <c r="B34" s="31">
        <v>47.84</v>
      </c>
      <c r="C34" s="26"/>
      <c r="D34" s="25"/>
      <c r="E34" s="26"/>
      <c r="F34" s="25"/>
      <c r="G34" s="27"/>
    </row>
  </sheetData>
  <sheetProtection/>
  <mergeCells count="4">
    <mergeCell ref="A1:G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4">
      <selection activeCell="E40" sqref="E40:E42"/>
    </sheetView>
  </sheetViews>
  <sheetFormatPr defaultColWidth="9.140625" defaultRowHeight="15"/>
  <cols>
    <col min="1" max="1" width="11.140625" style="40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8" t="s">
        <v>0</v>
      </c>
      <c r="B1" s="48"/>
      <c r="C1" s="48"/>
      <c r="D1" s="48"/>
      <c r="E1" s="48"/>
      <c r="F1" s="48"/>
      <c r="G1" s="48"/>
    </row>
    <row r="2" spans="2:7" ht="13.5">
      <c r="B2" s="4"/>
      <c r="C2" s="5"/>
      <c r="D2" s="4"/>
      <c r="E2" s="5"/>
      <c r="F2" s="3"/>
      <c r="G2" s="34">
        <v>44805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9" t="s">
        <v>2</v>
      </c>
      <c r="C4" s="50"/>
      <c r="D4" s="51" t="s">
        <v>3</v>
      </c>
      <c r="E4" s="50"/>
      <c r="F4" s="51" t="s">
        <v>4</v>
      </c>
      <c r="G4" s="50"/>
      <c r="I4" s="10"/>
      <c r="J4" s="10"/>
    </row>
    <row r="5" spans="1:10" ht="13.5">
      <c r="A5" s="11" t="s">
        <v>5</v>
      </c>
      <c r="B5" s="32">
        <v>916</v>
      </c>
      <c r="C5" s="16">
        <f aca="true" t="shared" si="0" ref="C5:C26">B5/F5</f>
        <v>0.5094549499443827</v>
      </c>
      <c r="D5" s="32">
        <v>882</v>
      </c>
      <c r="E5" s="16">
        <f aca="true" t="shared" si="1" ref="E5:E26">D5/F5</f>
        <v>0.4905450500556173</v>
      </c>
      <c r="F5" s="15">
        <f aca="true" t="shared" si="2" ref="F5:F25">B5+D5</f>
        <v>1798</v>
      </c>
      <c r="G5" s="16">
        <f aca="true" t="shared" si="3" ref="G5:G25">F5/$F$26</f>
        <v>0.036725356427958655</v>
      </c>
      <c r="I5" s="10"/>
      <c r="J5" s="10"/>
    </row>
    <row r="6" spans="1:10" ht="13.5">
      <c r="A6" s="11" t="s">
        <v>6</v>
      </c>
      <c r="B6" s="32">
        <v>1118</v>
      </c>
      <c r="C6" s="16">
        <f t="shared" si="0"/>
        <v>0.5128440366972477</v>
      </c>
      <c r="D6" s="32">
        <v>1062</v>
      </c>
      <c r="E6" s="16">
        <f t="shared" si="1"/>
        <v>0.4871559633027523</v>
      </c>
      <c r="F6" s="15">
        <f t="shared" si="2"/>
        <v>2180</v>
      </c>
      <c r="G6" s="16">
        <f t="shared" si="3"/>
        <v>0.04452796274357613</v>
      </c>
      <c r="I6" s="10"/>
      <c r="J6" s="10"/>
    </row>
    <row r="7" spans="1:10" ht="13.5">
      <c r="A7" s="11" t="s">
        <v>7</v>
      </c>
      <c r="B7" s="32">
        <v>1079</v>
      </c>
      <c r="C7" s="16">
        <f t="shared" si="0"/>
        <v>0.5089622641509434</v>
      </c>
      <c r="D7" s="32">
        <v>1041</v>
      </c>
      <c r="E7" s="16">
        <f t="shared" si="1"/>
        <v>0.4910377358490566</v>
      </c>
      <c r="F7" s="15">
        <f t="shared" si="2"/>
        <v>2120</v>
      </c>
      <c r="G7" s="16">
        <f t="shared" si="3"/>
        <v>0.04330242248457862</v>
      </c>
      <c r="I7" s="12"/>
      <c r="J7" s="13"/>
    </row>
    <row r="8" spans="1:9" ht="13.5">
      <c r="A8" s="11" t="s">
        <v>8</v>
      </c>
      <c r="B8" s="32">
        <v>1116</v>
      </c>
      <c r="C8" s="16">
        <f t="shared" si="0"/>
        <v>0.5006729475100942</v>
      </c>
      <c r="D8" s="32">
        <v>1113</v>
      </c>
      <c r="E8" s="16">
        <f t="shared" si="1"/>
        <v>0.4993270524899058</v>
      </c>
      <c r="F8" s="15">
        <f t="shared" si="2"/>
        <v>2229</v>
      </c>
      <c r="G8" s="16">
        <f t="shared" si="3"/>
        <v>0.04552882062175743</v>
      </c>
      <c r="I8" s="12"/>
    </row>
    <row r="9" spans="1:9" ht="13.5">
      <c r="A9" s="11" t="s">
        <v>9</v>
      </c>
      <c r="B9" s="32">
        <v>1305</v>
      </c>
      <c r="C9" s="16">
        <f t="shared" si="0"/>
        <v>0.5253623188405797</v>
      </c>
      <c r="D9" s="32">
        <v>1179</v>
      </c>
      <c r="E9" s="16">
        <f t="shared" si="1"/>
        <v>0.4746376811594203</v>
      </c>
      <c r="F9" s="15">
        <f t="shared" si="2"/>
        <v>2484</v>
      </c>
      <c r="G9" s="16">
        <f t="shared" si="3"/>
        <v>0.05073736672249683</v>
      </c>
      <c r="I9" s="12"/>
    </row>
    <row r="10" spans="1:9" ht="13.5">
      <c r="A10" s="11" t="s">
        <v>10</v>
      </c>
      <c r="B10" s="32">
        <v>1301</v>
      </c>
      <c r="C10" s="16">
        <f t="shared" si="0"/>
        <v>0.5301548492257538</v>
      </c>
      <c r="D10" s="32">
        <v>1153</v>
      </c>
      <c r="E10" s="16">
        <f t="shared" si="1"/>
        <v>0.46984515077424616</v>
      </c>
      <c r="F10" s="15">
        <f t="shared" si="2"/>
        <v>2454</v>
      </c>
      <c r="G10" s="16">
        <f t="shared" si="3"/>
        <v>0.05012459659299808</v>
      </c>
      <c r="I10" s="12"/>
    </row>
    <row r="11" spans="1:9" ht="13.5">
      <c r="A11" s="11" t="s">
        <v>11</v>
      </c>
      <c r="B11" s="32">
        <v>1351</v>
      </c>
      <c r="C11" s="16">
        <f t="shared" si="0"/>
        <v>0.5226305609284333</v>
      </c>
      <c r="D11" s="32">
        <v>1234</v>
      </c>
      <c r="E11" s="16">
        <f t="shared" si="1"/>
        <v>0.4773694390715667</v>
      </c>
      <c r="F11" s="15">
        <f t="shared" si="2"/>
        <v>2585</v>
      </c>
      <c r="G11" s="16">
        <f t="shared" si="3"/>
        <v>0.05280035949180931</v>
      </c>
      <c r="I11" s="12"/>
    </row>
    <row r="12" spans="1:9" ht="13.5">
      <c r="A12" s="11" t="s">
        <v>12</v>
      </c>
      <c r="B12" s="32">
        <v>1646</v>
      </c>
      <c r="C12" s="16">
        <f t="shared" si="0"/>
        <v>0.5330310880829016</v>
      </c>
      <c r="D12" s="32">
        <v>1442</v>
      </c>
      <c r="E12" s="16">
        <f t="shared" si="1"/>
        <v>0.46696891191709844</v>
      </c>
      <c r="F12" s="15">
        <f t="shared" si="2"/>
        <v>3088</v>
      </c>
      <c r="G12" s="16">
        <f t="shared" si="3"/>
        <v>0.06307447199640508</v>
      </c>
      <c r="I12" s="12"/>
    </row>
    <row r="13" spans="1:9" ht="13.5">
      <c r="A13" s="11" t="s">
        <v>13</v>
      </c>
      <c r="B13" s="32">
        <v>1703</v>
      </c>
      <c r="C13" s="16">
        <f t="shared" si="0"/>
        <v>0.5259419394688079</v>
      </c>
      <c r="D13" s="32">
        <v>1535</v>
      </c>
      <c r="E13" s="16">
        <f t="shared" si="1"/>
        <v>0.4740580605311921</v>
      </c>
      <c r="F13" s="15">
        <f t="shared" si="2"/>
        <v>3238</v>
      </c>
      <c r="G13" s="16">
        <f t="shared" si="3"/>
        <v>0.06613832264389885</v>
      </c>
      <c r="I13" s="12"/>
    </row>
    <row r="14" spans="1:10" ht="13.5">
      <c r="A14" s="11" t="s">
        <v>14</v>
      </c>
      <c r="B14" s="32">
        <v>2055</v>
      </c>
      <c r="C14" s="16">
        <f t="shared" si="0"/>
        <v>0.5231670061099797</v>
      </c>
      <c r="D14" s="32">
        <v>1873</v>
      </c>
      <c r="E14" s="16">
        <f t="shared" si="1"/>
        <v>0.4768329938900204</v>
      </c>
      <c r="F14" s="15">
        <f t="shared" si="2"/>
        <v>3928</v>
      </c>
      <c r="G14" s="16">
        <f t="shared" si="3"/>
        <v>0.08023203562237019</v>
      </c>
      <c r="I14" s="13"/>
      <c r="J14" s="12"/>
    </row>
    <row r="15" spans="1:10" ht="13.5">
      <c r="A15" s="11" t="s">
        <v>15</v>
      </c>
      <c r="B15" s="32">
        <v>1877</v>
      </c>
      <c r="C15" s="16">
        <f t="shared" si="0"/>
        <v>0.5237165178571429</v>
      </c>
      <c r="D15" s="32">
        <v>1707</v>
      </c>
      <c r="E15" s="16">
        <f t="shared" si="1"/>
        <v>0.47628348214285715</v>
      </c>
      <c r="F15" s="15">
        <f t="shared" si="2"/>
        <v>3584</v>
      </c>
      <c r="G15" s="16">
        <f t="shared" si="3"/>
        <v>0.07320560480411782</v>
      </c>
      <c r="J15" s="12"/>
    </row>
    <row r="16" spans="1:10" ht="13.5">
      <c r="A16" s="11" t="s">
        <v>16</v>
      </c>
      <c r="B16" s="32">
        <v>1457</v>
      </c>
      <c r="C16" s="16">
        <f t="shared" si="0"/>
        <v>0.5185053380782918</v>
      </c>
      <c r="D16" s="32">
        <v>1353</v>
      </c>
      <c r="E16" s="16">
        <f t="shared" si="1"/>
        <v>0.4814946619217082</v>
      </c>
      <c r="F16" s="15">
        <f t="shared" si="2"/>
        <v>2810</v>
      </c>
      <c r="G16" s="16">
        <f t="shared" si="3"/>
        <v>0.05739613546304996</v>
      </c>
      <c r="J16" s="12"/>
    </row>
    <row r="17" spans="1:12" ht="13.5">
      <c r="A17" s="11" t="s">
        <v>17</v>
      </c>
      <c r="B17" s="32">
        <v>1354</v>
      </c>
      <c r="C17" s="16">
        <f t="shared" si="0"/>
        <v>0.4938001458789205</v>
      </c>
      <c r="D17" s="32">
        <v>1388</v>
      </c>
      <c r="E17" s="16">
        <f t="shared" si="1"/>
        <v>0.5061998541210795</v>
      </c>
      <c r="F17" s="15">
        <f t="shared" si="2"/>
        <v>2742</v>
      </c>
      <c r="G17" s="16">
        <f t="shared" si="3"/>
        <v>0.05600718983618612</v>
      </c>
      <c r="J17" s="12"/>
      <c r="L17" s="12"/>
    </row>
    <row r="18" spans="1:12" ht="13.5">
      <c r="A18" s="11" t="s">
        <v>18</v>
      </c>
      <c r="B18" s="32">
        <v>1523</v>
      </c>
      <c r="C18" s="16">
        <f t="shared" si="0"/>
        <v>0.49288025889967635</v>
      </c>
      <c r="D18" s="32">
        <v>1567</v>
      </c>
      <c r="E18" s="16">
        <f t="shared" si="1"/>
        <v>0.5071197411003237</v>
      </c>
      <c r="F18" s="15">
        <f t="shared" si="2"/>
        <v>3090</v>
      </c>
      <c r="G18" s="16">
        <f t="shared" si="3"/>
        <v>0.06311532333837166</v>
      </c>
      <c r="J18" s="12"/>
      <c r="L18" s="12"/>
    </row>
    <row r="19" spans="1:12" ht="13.5">
      <c r="A19" s="11" t="s">
        <v>19</v>
      </c>
      <c r="B19" s="32">
        <v>1821</v>
      </c>
      <c r="C19" s="16">
        <f t="shared" si="0"/>
        <v>0.48149127445795875</v>
      </c>
      <c r="D19" s="32">
        <v>1961</v>
      </c>
      <c r="E19" s="16">
        <f t="shared" si="1"/>
        <v>0.5185087255420412</v>
      </c>
      <c r="F19" s="15">
        <f t="shared" si="2"/>
        <v>3782</v>
      </c>
      <c r="G19" s="16">
        <f t="shared" si="3"/>
        <v>0.0772498876588096</v>
      </c>
      <c r="J19" s="33"/>
      <c r="L19" s="12"/>
    </row>
    <row r="20" spans="1:12" ht="13.5">
      <c r="A20" s="11" t="s">
        <v>20</v>
      </c>
      <c r="B20" s="32">
        <v>1341</v>
      </c>
      <c r="C20" s="16">
        <f t="shared" si="0"/>
        <v>0.47368421052631576</v>
      </c>
      <c r="D20" s="32">
        <v>1490</v>
      </c>
      <c r="E20" s="16">
        <f t="shared" si="1"/>
        <v>0.5263157894736842</v>
      </c>
      <c r="F20" s="15">
        <f t="shared" si="2"/>
        <v>2831</v>
      </c>
      <c r="G20" s="16">
        <f t="shared" si="3"/>
        <v>0.05782507455369909</v>
      </c>
      <c r="J20" s="12"/>
      <c r="L20" s="12"/>
    </row>
    <row r="21" spans="1:12" ht="13.5">
      <c r="A21" s="11" t="s">
        <v>21</v>
      </c>
      <c r="B21" s="32">
        <v>878</v>
      </c>
      <c r="C21" s="16">
        <f t="shared" si="0"/>
        <v>0.43166175024582104</v>
      </c>
      <c r="D21" s="32">
        <v>1156</v>
      </c>
      <c r="E21" s="16">
        <f t="shared" si="1"/>
        <v>0.5683382497541789</v>
      </c>
      <c r="F21" s="15">
        <f t="shared" si="2"/>
        <v>2034</v>
      </c>
      <c r="G21" s="16">
        <f t="shared" si="3"/>
        <v>0.041545814780015525</v>
      </c>
      <c r="J21" s="12"/>
      <c r="L21" s="12"/>
    </row>
    <row r="22" spans="1:12" ht="13.5">
      <c r="A22" s="11" t="s">
        <v>22</v>
      </c>
      <c r="B22" s="32">
        <v>427</v>
      </c>
      <c r="C22" s="16">
        <f t="shared" si="0"/>
        <v>0.35086277732128185</v>
      </c>
      <c r="D22" s="32">
        <v>790</v>
      </c>
      <c r="E22" s="16">
        <f t="shared" si="1"/>
        <v>0.6491372226787182</v>
      </c>
      <c r="F22" s="15">
        <f t="shared" si="2"/>
        <v>1217</v>
      </c>
      <c r="G22" s="16">
        <f t="shared" si="3"/>
        <v>0.024858041586666123</v>
      </c>
      <c r="J22" s="12"/>
      <c r="L22" s="12"/>
    </row>
    <row r="23" spans="1:12" ht="13.5">
      <c r="A23" s="11" t="s">
        <v>23</v>
      </c>
      <c r="B23" s="32">
        <v>172</v>
      </c>
      <c r="C23" s="16">
        <f t="shared" si="0"/>
        <v>0.30604982206405695</v>
      </c>
      <c r="D23" s="32">
        <v>390</v>
      </c>
      <c r="E23" s="16">
        <f t="shared" si="1"/>
        <v>0.693950177935943</v>
      </c>
      <c r="F23" s="15">
        <f t="shared" si="2"/>
        <v>562</v>
      </c>
      <c r="G23" s="16">
        <f t="shared" si="3"/>
        <v>0.011479227092609992</v>
      </c>
      <c r="J23" s="12"/>
      <c r="L23" s="12"/>
    </row>
    <row r="24" spans="1:12" ht="13.5">
      <c r="A24" s="11" t="s">
        <v>24</v>
      </c>
      <c r="B24" s="32">
        <v>37</v>
      </c>
      <c r="C24" s="16">
        <f t="shared" si="0"/>
        <v>0.20441988950276244</v>
      </c>
      <c r="D24" s="32">
        <v>144</v>
      </c>
      <c r="E24" s="16">
        <f t="shared" si="1"/>
        <v>0.7955801104972375</v>
      </c>
      <c r="F24" s="15">
        <f t="shared" si="2"/>
        <v>181</v>
      </c>
      <c r="G24" s="16">
        <f t="shared" si="3"/>
        <v>0.003697046447975816</v>
      </c>
      <c r="J24" s="12"/>
      <c r="L24" s="12"/>
    </row>
    <row r="25" spans="1:10" ht="14.25" thickBot="1">
      <c r="A25" s="14" t="s">
        <v>25</v>
      </c>
      <c r="B25" s="28">
        <v>2</v>
      </c>
      <c r="C25" s="17">
        <f t="shared" si="0"/>
        <v>0.09523809523809523</v>
      </c>
      <c r="D25" s="29">
        <v>19</v>
      </c>
      <c r="E25" s="18">
        <f t="shared" si="1"/>
        <v>0.9047619047619048</v>
      </c>
      <c r="F25" s="15">
        <f t="shared" si="2"/>
        <v>21</v>
      </c>
      <c r="G25" s="17">
        <f t="shared" si="3"/>
        <v>0.00042893909064912783</v>
      </c>
      <c r="J25" s="12"/>
    </row>
    <row r="26" spans="1:10" ht="14.25" thickTop="1">
      <c r="A26" s="11" t="s">
        <v>4</v>
      </c>
      <c r="B26" s="15">
        <f>SUM(B5:B25)</f>
        <v>24479</v>
      </c>
      <c r="C26" s="16">
        <f t="shared" si="0"/>
        <v>0.5</v>
      </c>
      <c r="D26" s="15">
        <f>SUM(D5:D25)</f>
        <v>24479</v>
      </c>
      <c r="E26" s="16">
        <f t="shared" si="1"/>
        <v>0.5</v>
      </c>
      <c r="F26" s="19">
        <f>SUM(F5:F25)</f>
        <v>48958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3113</v>
      </c>
      <c r="C28" s="24">
        <f>B28/F26</f>
        <v>0.06358511377098738</v>
      </c>
      <c r="D28" s="23">
        <f>SUM(D5:D7)</f>
        <v>2985</v>
      </c>
      <c r="E28" s="24">
        <f>D28/F26</f>
        <v>0.06097062788512603</v>
      </c>
      <c r="F28" s="23">
        <f>SUM(F5:F7)</f>
        <v>6098</v>
      </c>
      <c r="G28" s="24">
        <f>F28/F26</f>
        <v>0.1245557416561134</v>
      </c>
    </row>
    <row r="29" spans="1:7" ht="13.5">
      <c r="A29" s="11" t="s">
        <v>27</v>
      </c>
      <c r="B29" s="15">
        <f>SUM(B8:B17)</f>
        <v>15165</v>
      </c>
      <c r="C29" s="24">
        <f>B29/F26</f>
        <v>0.30975530046162014</v>
      </c>
      <c r="D29" s="15">
        <f>SUM(D8:D17)</f>
        <v>13977</v>
      </c>
      <c r="E29" s="16">
        <f>D29/F26</f>
        <v>0.2854896033334695</v>
      </c>
      <c r="F29" s="15">
        <f>SUM(F8:F17)</f>
        <v>29142</v>
      </c>
      <c r="G29" s="24">
        <f>F29/F26</f>
        <v>0.5952449037950897</v>
      </c>
    </row>
    <row r="30" spans="1:7" ht="13.5">
      <c r="A30" s="11" t="s">
        <v>28</v>
      </c>
      <c r="B30" s="15">
        <f>SUM(B18:B25)</f>
        <v>6201</v>
      </c>
      <c r="C30" s="16">
        <f>B30/F26</f>
        <v>0.12665958576739245</v>
      </c>
      <c r="D30" s="15">
        <f>SUM(D18:D25)</f>
        <v>7517</v>
      </c>
      <c r="E30" s="16">
        <f>D30/F26</f>
        <v>0.15353976878140446</v>
      </c>
      <c r="F30" s="15">
        <f>SUM(F18:F25)</f>
        <v>13718</v>
      </c>
      <c r="G30" s="24">
        <f>F30/F26</f>
        <v>0.2801993545487969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0">
        <v>46.54</v>
      </c>
      <c r="C32" s="26"/>
      <c r="D32" s="25"/>
      <c r="E32" s="26"/>
      <c r="F32" s="25"/>
      <c r="G32" s="27"/>
    </row>
    <row r="33" spans="1:7" ht="13.5">
      <c r="A33" s="11" t="s">
        <v>2</v>
      </c>
      <c r="B33" s="30">
        <v>45.23</v>
      </c>
      <c r="C33" s="26"/>
      <c r="D33" s="25"/>
      <c r="E33" s="26"/>
      <c r="F33" s="25"/>
      <c r="G33" s="27"/>
    </row>
    <row r="34" spans="1:7" ht="13.5">
      <c r="A34" s="11" t="s">
        <v>3</v>
      </c>
      <c r="B34" s="31">
        <v>47.84</v>
      </c>
      <c r="C34" s="26"/>
      <c r="D34" s="25"/>
      <c r="E34" s="26"/>
      <c r="F34" s="25"/>
      <c r="G34" s="27"/>
    </row>
  </sheetData>
  <sheetProtection/>
  <mergeCells count="4">
    <mergeCell ref="A1:G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B34" sqref="B33:B34"/>
    </sheetView>
  </sheetViews>
  <sheetFormatPr defaultColWidth="9.140625" defaultRowHeight="15"/>
  <cols>
    <col min="1" max="1" width="11.140625" style="41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8" t="s">
        <v>0</v>
      </c>
      <c r="B1" s="48"/>
      <c r="C1" s="48"/>
      <c r="D1" s="48"/>
      <c r="E1" s="48"/>
      <c r="F1" s="48"/>
      <c r="G1" s="48"/>
    </row>
    <row r="2" spans="2:7" ht="13.5">
      <c r="B2" s="4"/>
      <c r="C2" s="5"/>
      <c r="D2" s="4"/>
      <c r="E2" s="5"/>
      <c r="F2" s="3"/>
      <c r="G2" s="34">
        <v>44835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9" t="s">
        <v>2</v>
      </c>
      <c r="C4" s="50"/>
      <c r="D4" s="51" t="s">
        <v>3</v>
      </c>
      <c r="E4" s="50"/>
      <c r="F4" s="51" t="s">
        <v>4</v>
      </c>
      <c r="G4" s="50"/>
      <c r="I4" s="10"/>
      <c r="J4" s="10"/>
    </row>
    <row r="5" spans="1:10" ht="13.5">
      <c r="A5" s="11" t="s">
        <v>5</v>
      </c>
      <c r="B5" s="32">
        <v>923</v>
      </c>
      <c r="C5" s="16">
        <f aca="true" t="shared" si="0" ref="C5:C26">B5/F5</f>
        <v>0.5063082830499177</v>
      </c>
      <c r="D5" s="32">
        <v>900</v>
      </c>
      <c r="E5" s="16">
        <f aca="true" t="shared" si="1" ref="E5:E26">D5/F5</f>
        <v>0.4936917169500823</v>
      </c>
      <c r="F5" s="15">
        <f aca="true" t="shared" si="2" ref="F5:F25">B5+D5</f>
        <v>1823</v>
      </c>
      <c r="G5" s="16">
        <f aca="true" t="shared" si="3" ref="G5:G25">F5/$F$26</f>
        <v>0.03717221973002732</v>
      </c>
      <c r="I5" s="10"/>
      <c r="J5" s="10"/>
    </row>
    <row r="6" spans="1:10" ht="13.5">
      <c r="A6" s="11" t="s">
        <v>6</v>
      </c>
      <c r="B6" s="32">
        <v>1117</v>
      </c>
      <c r="C6" s="16">
        <f t="shared" si="0"/>
        <v>0.5178488641631896</v>
      </c>
      <c r="D6" s="32">
        <v>1040</v>
      </c>
      <c r="E6" s="16">
        <f t="shared" si="1"/>
        <v>0.4821511358368104</v>
      </c>
      <c r="F6" s="15">
        <f t="shared" si="2"/>
        <v>2157</v>
      </c>
      <c r="G6" s="16">
        <f t="shared" si="3"/>
        <v>0.043982708698666446</v>
      </c>
      <c r="I6" s="10"/>
      <c r="J6" s="10"/>
    </row>
    <row r="7" spans="1:10" ht="13.5">
      <c r="A7" s="11" t="s">
        <v>7</v>
      </c>
      <c r="B7" s="32">
        <v>1081</v>
      </c>
      <c r="C7" s="16">
        <f t="shared" si="0"/>
        <v>0.5075117370892018</v>
      </c>
      <c r="D7" s="32">
        <v>1049</v>
      </c>
      <c r="E7" s="16">
        <f t="shared" si="1"/>
        <v>0.4924882629107981</v>
      </c>
      <c r="F7" s="15">
        <f t="shared" si="2"/>
        <v>2130</v>
      </c>
      <c r="G7" s="16">
        <f t="shared" si="3"/>
        <v>0.04343216018922556</v>
      </c>
      <c r="I7" s="12"/>
      <c r="J7" s="13"/>
    </row>
    <row r="8" spans="1:9" ht="13.5">
      <c r="A8" s="11" t="s">
        <v>8</v>
      </c>
      <c r="B8" s="32">
        <v>1105</v>
      </c>
      <c r="C8" s="16">
        <f t="shared" si="0"/>
        <v>0.49932218707636694</v>
      </c>
      <c r="D8" s="32">
        <v>1108</v>
      </c>
      <c r="E8" s="16">
        <f t="shared" si="1"/>
        <v>0.5006778129236331</v>
      </c>
      <c r="F8" s="15">
        <f t="shared" si="2"/>
        <v>2213</v>
      </c>
      <c r="G8" s="16">
        <f t="shared" si="3"/>
        <v>0.04512458708861792</v>
      </c>
      <c r="I8" s="12"/>
    </row>
    <row r="9" spans="1:9" ht="13.5">
      <c r="A9" s="11" t="s">
        <v>9</v>
      </c>
      <c r="B9" s="32">
        <v>1311</v>
      </c>
      <c r="C9" s="16">
        <f t="shared" si="0"/>
        <v>0.524609843937575</v>
      </c>
      <c r="D9" s="32">
        <v>1188</v>
      </c>
      <c r="E9" s="16">
        <f t="shared" si="1"/>
        <v>0.47539015606242496</v>
      </c>
      <c r="F9" s="15">
        <f t="shared" si="2"/>
        <v>2499</v>
      </c>
      <c r="G9" s="16">
        <f t="shared" si="3"/>
        <v>0.050956323151584354</v>
      </c>
      <c r="I9" s="12"/>
    </row>
    <row r="10" spans="1:9" ht="13.5">
      <c r="A10" s="11" t="s">
        <v>10</v>
      </c>
      <c r="B10" s="32">
        <v>1301</v>
      </c>
      <c r="C10" s="16">
        <f t="shared" si="0"/>
        <v>0.5303709743171626</v>
      </c>
      <c r="D10" s="32">
        <v>1152</v>
      </c>
      <c r="E10" s="16">
        <f t="shared" si="1"/>
        <v>0.4696290256828373</v>
      </c>
      <c r="F10" s="15">
        <f t="shared" si="2"/>
        <v>2453</v>
      </c>
      <c r="G10" s="16">
        <f t="shared" si="3"/>
        <v>0.050018351616981364</v>
      </c>
      <c r="I10" s="12"/>
    </row>
    <row r="11" spans="1:9" ht="13.5">
      <c r="A11" s="11" t="s">
        <v>11</v>
      </c>
      <c r="B11" s="32">
        <v>1382</v>
      </c>
      <c r="C11" s="16">
        <f t="shared" si="0"/>
        <v>0.5236832133383857</v>
      </c>
      <c r="D11" s="32">
        <v>1257</v>
      </c>
      <c r="E11" s="16">
        <f t="shared" si="1"/>
        <v>0.47631678666161426</v>
      </c>
      <c r="F11" s="15">
        <f t="shared" si="2"/>
        <v>2639</v>
      </c>
      <c r="G11" s="16">
        <f t="shared" si="3"/>
        <v>0.05381101912646303</v>
      </c>
      <c r="I11" s="12"/>
    </row>
    <row r="12" spans="1:9" ht="13.5">
      <c r="A12" s="11" t="s">
        <v>12</v>
      </c>
      <c r="B12" s="32">
        <v>1641</v>
      </c>
      <c r="C12" s="16">
        <f t="shared" si="0"/>
        <v>0.5336585365853659</v>
      </c>
      <c r="D12" s="32">
        <v>1434</v>
      </c>
      <c r="E12" s="16">
        <f t="shared" si="1"/>
        <v>0.46634146341463417</v>
      </c>
      <c r="F12" s="15">
        <f t="shared" si="2"/>
        <v>3075</v>
      </c>
      <c r="G12" s="16">
        <f t="shared" si="3"/>
        <v>0.06270135801965662</v>
      </c>
      <c r="I12" s="12"/>
    </row>
    <row r="13" spans="1:9" ht="13.5">
      <c r="A13" s="11" t="s">
        <v>13</v>
      </c>
      <c r="B13" s="32">
        <v>1703</v>
      </c>
      <c r="C13" s="16">
        <f t="shared" si="0"/>
        <v>0.5265924551638838</v>
      </c>
      <c r="D13" s="32">
        <v>1531</v>
      </c>
      <c r="E13" s="16">
        <f t="shared" si="1"/>
        <v>0.47340754483611625</v>
      </c>
      <c r="F13" s="15">
        <f t="shared" si="2"/>
        <v>3234</v>
      </c>
      <c r="G13" s="16">
        <f t="shared" si="3"/>
        <v>0.0659434770196974</v>
      </c>
      <c r="I13" s="12"/>
    </row>
    <row r="14" spans="1:10" ht="13.5">
      <c r="A14" s="11" t="s">
        <v>14</v>
      </c>
      <c r="B14" s="32">
        <v>2060</v>
      </c>
      <c r="C14" s="16">
        <f t="shared" si="0"/>
        <v>0.5223123732251521</v>
      </c>
      <c r="D14" s="32">
        <v>1884</v>
      </c>
      <c r="E14" s="16">
        <f t="shared" si="1"/>
        <v>0.4776876267748479</v>
      </c>
      <c r="F14" s="15">
        <f t="shared" si="2"/>
        <v>3944</v>
      </c>
      <c r="G14" s="16">
        <f t="shared" si="3"/>
        <v>0.08042086374943926</v>
      </c>
      <c r="I14" s="13"/>
      <c r="J14" s="12"/>
    </row>
    <row r="15" spans="1:10" ht="13.5">
      <c r="A15" s="11" t="s">
        <v>15</v>
      </c>
      <c r="B15" s="32">
        <v>1871</v>
      </c>
      <c r="C15" s="16">
        <f t="shared" si="0"/>
        <v>0.522479754258587</v>
      </c>
      <c r="D15" s="32">
        <v>1710</v>
      </c>
      <c r="E15" s="16">
        <f t="shared" si="1"/>
        <v>0.477520245741413</v>
      </c>
      <c r="F15" s="15">
        <f t="shared" si="2"/>
        <v>3581</v>
      </c>
      <c r="G15" s="16">
        <f t="shared" si="3"/>
        <v>0.07301904490028954</v>
      </c>
      <c r="J15" s="12"/>
    </row>
    <row r="16" spans="1:10" ht="13.5">
      <c r="A16" s="11" t="s">
        <v>16</v>
      </c>
      <c r="B16" s="32">
        <v>1471</v>
      </c>
      <c r="C16" s="16">
        <f t="shared" si="0"/>
        <v>0.5203395825963919</v>
      </c>
      <c r="D16" s="32">
        <v>1356</v>
      </c>
      <c r="E16" s="16">
        <f t="shared" si="1"/>
        <v>0.47966041740360804</v>
      </c>
      <c r="F16" s="15">
        <f t="shared" si="2"/>
        <v>2827</v>
      </c>
      <c r="G16" s="16">
        <f t="shared" si="3"/>
        <v>0.05764446800701439</v>
      </c>
      <c r="J16" s="12"/>
    </row>
    <row r="17" spans="1:12" ht="13.5">
      <c r="A17" s="11" t="s">
        <v>17</v>
      </c>
      <c r="B17" s="32">
        <v>1355</v>
      </c>
      <c r="C17" s="16">
        <f t="shared" si="0"/>
        <v>0.4939846882974845</v>
      </c>
      <c r="D17" s="32">
        <v>1388</v>
      </c>
      <c r="E17" s="16">
        <f t="shared" si="1"/>
        <v>0.5060153117025155</v>
      </c>
      <c r="F17" s="15">
        <f t="shared" si="2"/>
        <v>2743</v>
      </c>
      <c r="G17" s="16">
        <f t="shared" si="3"/>
        <v>0.05593165042208719</v>
      </c>
      <c r="J17" s="12"/>
      <c r="L17" s="12"/>
    </row>
    <row r="18" spans="1:12" ht="13.5">
      <c r="A18" s="11" t="s">
        <v>18</v>
      </c>
      <c r="B18" s="32">
        <v>1521</v>
      </c>
      <c r="C18" s="16">
        <f t="shared" si="0"/>
        <v>0.4943126421839454</v>
      </c>
      <c r="D18" s="32">
        <v>1556</v>
      </c>
      <c r="E18" s="16">
        <f t="shared" si="1"/>
        <v>0.5056873578160546</v>
      </c>
      <c r="F18" s="15">
        <f t="shared" si="2"/>
        <v>3077</v>
      </c>
      <c r="G18" s="16">
        <f t="shared" si="3"/>
        <v>0.06274213939072631</v>
      </c>
      <c r="J18" s="12"/>
      <c r="L18" s="12"/>
    </row>
    <row r="19" spans="1:12" ht="13.5">
      <c r="A19" s="11" t="s">
        <v>19</v>
      </c>
      <c r="B19" s="32">
        <v>1807</v>
      </c>
      <c r="C19" s="16">
        <f t="shared" si="0"/>
        <v>0.479183240519756</v>
      </c>
      <c r="D19" s="32">
        <v>1964</v>
      </c>
      <c r="E19" s="16">
        <f t="shared" si="1"/>
        <v>0.520816759480244</v>
      </c>
      <c r="F19" s="15">
        <f t="shared" si="2"/>
        <v>3771</v>
      </c>
      <c r="G19" s="16">
        <f t="shared" si="3"/>
        <v>0.0768932751519106</v>
      </c>
      <c r="J19" s="33"/>
      <c r="L19" s="12"/>
    </row>
    <row r="20" spans="1:12" ht="13.5">
      <c r="A20" s="11" t="s">
        <v>20</v>
      </c>
      <c r="B20" s="32">
        <v>1357</v>
      </c>
      <c r="C20" s="16">
        <f t="shared" si="0"/>
        <v>0.47563967753242203</v>
      </c>
      <c r="D20" s="32">
        <v>1496</v>
      </c>
      <c r="E20" s="16">
        <f t="shared" si="1"/>
        <v>0.524360322467578</v>
      </c>
      <c r="F20" s="15">
        <f t="shared" si="2"/>
        <v>2853</v>
      </c>
      <c r="G20" s="16">
        <f t="shared" si="3"/>
        <v>0.05817462583092044</v>
      </c>
      <c r="J20" s="12"/>
      <c r="L20" s="12"/>
    </row>
    <row r="21" spans="1:12" ht="13.5">
      <c r="A21" s="11" t="s">
        <v>21</v>
      </c>
      <c r="B21" s="32">
        <v>872</v>
      </c>
      <c r="C21" s="16">
        <f t="shared" si="0"/>
        <v>0.42913385826771655</v>
      </c>
      <c r="D21" s="32">
        <v>1160</v>
      </c>
      <c r="E21" s="16">
        <f t="shared" si="1"/>
        <v>0.5708661417322834</v>
      </c>
      <c r="F21" s="15">
        <f t="shared" si="2"/>
        <v>2032</v>
      </c>
      <c r="G21" s="16">
        <f t="shared" si="3"/>
        <v>0.041433873006810486</v>
      </c>
      <c r="J21" s="12"/>
      <c r="L21" s="12"/>
    </row>
    <row r="22" spans="1:12" ht="13.5">
      <c r="A22" s="11" t="s">
        <v>22</v>
      </c>
      <c r="B22" s="32">
        <v>433</v>
      </c>
      <c r="C22" s="16">
        <f t="shared" si="0"/>
        <v>0.35346938775510206</v>
      </c>
      <c r="D22" s="32">
        <v>792</v>
      </c>
      <c r="E22" s="16">
        <f t="shared" si="1"/>
        <v>0.6465306122448979</v>
      </c>
      <c r="F22" s="15">
        <f t="shared" si="2"/>
        <v>1225</v>
      </c>
      <c r="G22" s="16">
        <f t="shared" si="3"/>
        <v>0.02497858978018841</v>
      </c>
      <c r="J22" s="12"/>
      <c r="L22" s="12"/>
    </row>
    <row r="23" spans="1:12" ht="13.5">
      <c r="A23" s="11" t="s">
        <v>23</v>
      </c>
      <c r="B23" s="32">
        <v>170</v>
      </c>
      <c r="C23" s="16">
        <f t="shared" si="0"/>
        <v>0.30303030303030304</v>
      </c>
      <c r="D23" s="32">
        <v>391</v>
      </c>
      <c r="E23" s="16">
        <f t="shared" si="1"/>
        <v>0.696969696969697</v>
      </c>
      <c r="F23" s="15">
        <f t="shared" si="2"/>
        <v>561</v>
      </c>
      <c r="G23" s="16">
        <f t="shared" si="3"/>
        <v>0.011439174585049549</v>
      </c>
      <c r="J23" s="12"/>
      <c r="L23" s="12"/>
    </row>
    <row r="24" spans="1:12" ht="13.5">
      <c r="A24" s="11" t="s">
        <v>24</v>
      </c>
      <c r="B24" s="32">
        <v>37</v>
      </c>
      <c r="C24" s="16">
        <f t="shared" si="0"/>
        <v>0.20441988950276244</v>
      </c>
      <c r="D24" s="32">
        <v>144</v>
      </c>
      <c r="E24" s="16">
        <f t="shared" si="1"/>
        <v>0.7955801104972375</v>
      </c>
      <c r="F24" s="15">
        <f t="shared" si="2"/>
        <v>181</v>
      </c>
      <c r="G24" s="16">
        <f t="shared" si="3"/>
        <v>0.0036907140818074305</v>
      </c>
      <c r="J24" s="12"/>
      <c r="L24" s="12"/>
    </row>
    <row r="25" spans="1:10" ht="14.25" thickBot="1">
      <c r="A25" s="14" t="s">
        <v>25</v>
      </c>
      <c r="B25" s="28">
        <v>2</v>
      </c>
      <c r="C25" s="17">
        <f t="shared" si="0"/>
        <v>0.08333333333333333</v>
      </c>
      <c r="D25" s="29">
        <v>22</v>
      </c>
      <c r="E25" s="18">
        <f t="shared" si="1"/>
        <v>0.9166666666666666</v>
      </c>
      <c r="F25" s="15">
        <f t="shared" si="2"/>
        <v>24</v>
      </c>
      <c r="G25" s="17">
        <f t="shared" si="3"/>
        <v>0.0004893764528363444</v>
      </c>
      <c r="J25" s="12"/>
    </row>
    <row r="26" spans="1:10" ht="14.25" thickTop="1">
      <c r="A26" s="11" t="s">
        <v>4</v>
      </c>
      <c r="B26" s="15">
        <f>SUM(B5:B25)</f>
        <v>24520</v>
      </c>
      <c r="C26" s="16">
        <f t="shared" si="0"/>
        <v>0.49997960931446517</v>
      </c>
      <c r="D26" s="15">
        <f>SUM(D5:D25)</f>
        <v>24522</v>
      </c>
      <c r="E26" s="16">
        <f t="shared" si="1"/>
        <v>0.5000203906855348</v>
      </c>
      <c r="F26" s="19">
        <f>SUM(F5:F25)</f>
        <v>49042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3121</v>
      </c>
      <c r="C28" s="24">
        <f>B28/F26</f>
        <v>0.06363932955425962</v>
      </c>
      <c r="D28" s="23">
        <f>SUM(D5:D7)</f>
        <v>2989</v>
      </c>
      <c r="E28" s="24">
        <f>D28/F26</f>
        <v>0.06094775906365972</v>
      </c>
      <c r="F28" s="23">
        <f>SUM(F5:F7)</f>
        <v>6110</v>
      </c>
      <c r="G28" s="24">
        <f>F28/F26</f>
        <v>0.12458708861791934</v>
      </c>
    </row>
    <row r="29" spans="1:7" ht="13.5">
      <c r="A29" s="11" t="s">
        <v>27</v>
      </c>
      <c r="B29" s="15">
        <f>SUM(B8:B17)</f>
        <v>15200</v>
      </c>
      <c r="C29" s="24">
        <f>B29/F26</f>
        <v>0.30993842012968476</v>
      </c>
      <c r="D29" s="15">
        <f>SUM(D8:D17)</f>
        <v>14008</v>
      </c>
      <c r="E29" s="16">
        <f>D29/F26</f>
        <v>0.2856327229721463</v>
      </c>
      <c r="F29" s="15">
        <f>SUM(F8:F17)</f>
        <v>29208</v>
      </c>
      <c r="G29" s="24">
        <f>F29/F26</f>
        <v>0.5955711431018311</v>
      </c>
    </row>
    <row r="30" spans="1:7" ht="13.5">
      <c r="A30" s="11" t="s">
        <v>28</v>
      </c>
      <c r="B30" s="15">
        <f>SUM(B18:B25)</f>
        <v>6199</v>
      </c>
      <c r="C30" s="16">
        <f>B30/F26</f>
        <v>0.12640185963052078</v>
      </c>
      <c r="D30" s="15">
        <f>SUM(D18:D25)</f>
        <v>7525</v>
      </c>
      <c r="E30" s="16">
        <f>D30/F26</f>
        <v>0.1534399086497288</v>
      </c>
      <c r="F30" s="15">
        <f>SUM(F18:F25)</f>
        <v>13724</v>
      </c>
      <c r="G30" s="24">
        <f>F30/F26</f>
        <v>0.2798417682802496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43">
        <v>46.53</v>
      </c>
      <c r="C32" s="26"/>
      <c r="D32" s="25"/>
      <c r="E32" s="26"/>
      <c r="F32" s="25"/>
      <c r="G32" s="27"/>
    </row>
    <row r="33" spans="1:7" ht="13.5">
      <c r="A33" s="11" t="s">
        <v>2</v>
      </c>
      <c r="B33" s="30">
        <v>45.22</v>
      </c>
      <c r="C33" s="26"/>
      <c r="D33" s="25"/>
      <c r="E33" s="26"/>
      <c r="F33" s="25"/>
      <c r="G33" s="27"/>
    </row>
    <row r="34" spans="1:7" ht="13.5">
      <c r="A34" s="11" t="s">
        <v>3</v>
      </c>
      <c r="B34" s="31">
        <v>47.83</v>
      </c>
      <c r="C34" s="26"/>
      <c r="D34" s="25"/>
      <c r="E34" s="26"/>
      <c r="F34" s="25"/>
      <c r="G34" s="27"/>
    </row>
  </sheetData>
  <sheetProtection/>
  <mergeCells count="4">
    <mergeCell ref="A1:G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11.140625" style="42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8" t="s">
        <v>0</v>
      </c>
      <c r="B1" s="48"/>
      <c r="C1" s="48"/>
      <c r="D1" s="48"/>
      <c r="E1" s="48"/>
      <c r="F1" s="48"/>
      <c r="G1" s="48"/>
    </row>
    <row r="2" spans="2:7" ht="13.5">
      <c r="B2" s="4"/>
      <c r="C2" s="5"/>
      <c r="D2" s="4"/>
      <c r="E2" s="5"/>
      <c r="F2" s="3"/>
      <c r="G2" s="34">
        <v>44866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9" t="s">
        <v>2</v>
      </c>
      <c r="C4" s="50"/>
      <c r="D4" s="51" t="s">
        <v>3</v>
      </c>
      <c r="E4" s="50"/>
      <c r="F4" s="51" t="s">
        <v>4</v>
      </c>
      <c r="G4" s="50"/>
      <c r="I4" s="10"/>
      <c r="J4" s="10"/>
    </row>
    <row r="5" spans="1:10" ht="13.5">
      <c r="A5" s="11" t="s">
        <v>5</v>
      </c>
      <c r="B5" s="32">
        <v>926</v>
      </c>
      <c r="C5" s="16">
        <f aca="true" t="shared" si="0" ref="C5:C26">B5/F5</f>
        <v>0.5054585152838428</v>
      </c>
      <c r="D5" s="32">
        <v>906</v>
      </c>
      <c r="E5" s="16">
        <f aca="true" t="shared" si="1" ref="E5:E26">D5/F5</f>
        <v>0.4945414847161572</v>
      </c>
      <c r="F5" s="15">
        <f aca="true" t="shared" si="2" ref="F5:F25">B5+D5</f>
        <v>1832</v>
      </c>
      <c r="G5" s="16">
        <f aca="true" t="shared" si="3" ref="G5:G25">F5/$F$26</f>
        <v>0.03731844941027887</v>
      </c>
      <c r="I5" s="10"/>
      <c r="J5" s="10"/>
    </row>
    <row r="6" spans="1:10" ht="13.5">
      <c r="A6" s="11" t="s">
        <v>6</v>
      </c>
      <c r="B6" s="32">
        <v>1109</v>
      </c>
      <c r="C6" s="16">
        <f t="shared" si="0"/>
        <v>0.5187090739008419</v>
      </c>
      <c r="D6" s="32">
        <v>1029</v>
      </c>
      <c r="E6" s="16">
        <f t="shared" si="1"/>
        <v>0.4812909260991581</v>
      </c>
      <c r="F6" s="15">
        <f t="shared" si="2"/>
        <v>2138</v>
      </c>
      <c r="G6" s="16">
        <f t="shared" si="3"/>
        <v>0.0435517712004237</v>
      </c>
      <c r="I6" s="10"/>
      <c r="J6" s="10"/>
    </row>
    <row r="7" spans="1:10" ht="13.5">
      <c r="A7" s="11" t="s">
        <v>7</v>
      </c>
      <c r="B7" s="32">
        <v>1097</v>
      </c>
      <c r="C7" s="16">
        <f t="shared" si="0"/>
        <v>0.508105604446503</v>
      </c>
      <c r="D7" s="32">
        <v>1062</v>
      </c>
      <c r="E7" s="16">
        <f t="shared" si="1"/>
        <v>0.491894395553497</v>
      </c>
      <c r="F7" s="15">
        <f t="shared" si="2"/>
        <v>2159</v>
      </c>
      <c r="G7" s="16">
        <f t="shared" si="3"/>
        <v>0.04397954818602188</v>
      </c>
      <c r="I7" s="12"/>
      <c r="J7" s="13"/>
    </row>
    <row r="8" spans="1:9" ht="13.5">
      <c r="A8" s="11" t="s">
        <v>8</v>
      </c>
      <c r="B8" s="32">
        <v>1092</v>
      </c>
      <c r="C8" s="16">
        <f t="shared" si="0"/>
        <v>0.4965893587994543</v>
      </c>
      <c r="D8" s="32">
        <v>1107</v>
      </c>
      <c r="E8" s="16">
        <f t="shared" si="1"/>
        <v>0.5034106412005457</v>
      </c>
      <c r="F8" s="15">
        <f t="shared" si="2"/>
        <v>2199</v>
      </c>
      <c r="G8" s="16">
        <f t="shared" si="3"/>
        <v>0.04479436149192316</v>
      </c>
      <c r="I8" s="12"/>
    </row>
    <row r="9" spans="1:9" ht="13.5">
      <c r="A9" s="11" t="s">
        <v>9</v>
      </c>
      <c r="B9" s="32">
        <v>1297</v>
      </c>
      <c r="C9" s="16">
        <f t="shared" si="0"/>
        <v>0.522351993556182</v>
      </c>
      <c r="D9" s="32">
        <v>1186</v>
      </c>
      <c r="E9" s="16">
        <f t="shared" si="1"/>
        <v>0.47764800644381794</v>
      </c>
      <c r="F9" s="15">
        <f t="shared" si="2"/>
        <v>2483</v>
      </c>
      <c r="G9" s="16">
        <f t="shared" si="3"/>
        <v>0.05057953596382229</v>
      </c>
      <c r="I9" s="12"/>
    </row>
    <row r="10" spans="1:9" ht="13.5">
      <c r="A10" s="11" t="s">
        <v>10</v>
      </c>
      <c r="B10" s="32">
        <v>1328</v>
      </c>
      <c r="C10" s="16">
        <f t="shared" si="0"/>
        <v>0.5363489499192245</v>
      </c>
      <c r="D10" s="32">
        <v>1148</v>
      </c>
      <c r="E10" s="16">
        <f t="shared" si="1"/>
        <v>0.46365105008077545</v>
      </c>
      <c r="F10" s="15">
        <f t="shared" si="2"/>
        <v>2476</v>
      </c>
      <c r="G10" s="16">
        <f t="shared" si="3"/>
        <v>0.05043694363528956</v>
      </c>
      <c r="I10" s="12"/>
    </row>
    <row r="11" spans="1:9" ht="13.5">
      <c r="A11" s="11" t="s">
        <v>11</v>
      </c>
      <c r="B11" s="32">
        <v>1376</v>
      </c>
      <c r="C11" s="16">
        <f t="shared" si="0"/>
        <v>0.5220030349013657</v>
      </c>
      <c r="D11" s="32">
        <v>1260</v>
      </c>
      <c r="E11" s="16">
        <f t="shared" si="1"/>
        <v>0.4779969650986343</v>
      </c>
      <c r="F11" s="15">
        <f t="shared" si="2"/>
        <v>2636</v>
      </c>
      <c r="G11" s="16">
        <f t="shared" si="3"/>
        <v>0.05369619685889471</v>
      </c>
      <c r="I11" s="12"/>
    </row>
    <row r="12" spans="1:9" ht="13.5">
      <c r="A12" s="11" t="s">
        <v>12</v>
      </c>
      <c r="B12" s="32">
        <v>1634</v>
      </c>
      <c r="C12" s="16">
        <f t="shared" si="0"/>
        <v>0.5339869281045752</v>
      </c>
      <c r="D12" s="32">
        <v>1426</v>
      </c>
      <c r="E12" s="16">
        <f t="shared" si="1"/>
        <v>0.46601307189542485</v>
      </c>
      <c r="F12" s="15">
        <f t="shared" si="2"/>
        <v>3060</v>
      </c>
      <c r="G12" s="16">
        <f t="shared" si="3"/>
        <v>0.06233321790144833</v>
      </c>
      <c r="I12" s="12"/>
    </row>
    <row r="13" spans="1:9" ht="13.5">
      <c r="A13" s="11" t="s">
        <v>13</v>
      </c>
      <c r="B13" s="32">
        <v>1710</v>
      </c>
      <c r="C13" s="16">
        <f t="shared" si="0"/>
        <v>0.5264778325123153</v>
      </c>
      <c r="D13" s="32">
        <v>1538</v>
      </c>
      <c r="E13" s="16">
        <f t="shared" si="1"/>
        <v>0.4735221674876847</v>
      </c>
      <c r="F13" s="15">
        <f t="shared" si="2"/>
        <v>3248</v>
      </c>
      <c r="G13" s="16">
        <f t="shared" si="3"/>
        <v>0.06616284043918437</v>
      </c>
      <c r="I13" s="12"/>
    </row>
    <row r="14" spans="1:10" ht="13.5">
      <c r="A14" s="11" t="s">
        <v>14</v>
      </c>
      <c r="B14" s="32">
        <v>2062</v>
      </c>
      <c r="C14" s="16">
        <f t="shared" si="0"/>
        <v>0.523749047498095</v>
      </c>
      <c r="D14" s="32">
        <v>1875</v>
      </c>
      <c r="E14" s="16">
        <f t="shared" si="1"/>
        <v>0.476250952501905</v>
      </c>
      <c r="F14" s="15">
        <f t="shared" si="2"/>
        <v>3937</v>
      </c>
      <c r="G14" s="16">
        <f t="shared" si="3"/>
        <v>0.08019799963333402</v>
      </c>
      <c r="I14" s="13"/>
      <c r="J14" s="12"/>
    </row>
    <row r="15" spans="1:10" ht="13.5">
      <c r="A15" s="11" t="s">
        <v>15</v>
      </c>
      <c r="B15" s="32">
        <v>1895</v>
      </c>
      <c r="C15" s="16">
        <f t="shared" si="0"/>
        <v>0.5234806629834254</v>
      </c>
      <c r="D15" s="32">
        <v>1725</v>
      </c>
      <c r="E15" s="16">
        <f t="shared" si="1"/>
        <v>0.47651933701657456</v>
      </c>
      <c r="F15" s="15">
        <f t="shared" si="2"/>
        <v>3620</v>
      </c>
      <c r="G15" s="16">
        <f t="shared" si="3"/>
        <v>0.07374060418406632</v>
      </c>
      <c r="J15" s="12"/>
    </row>
    <row r="16" spans="1:10" ht="13.5">
      <c r="A16" s="11" t="s">
        <v>16</v>
      </c>
      <c r="B16" s="32">
        <v>1469</v>
      </c>
      <c r="C16" s="16">
        <f t="shared" si="0"/>
        <v>0.5196321188539087</v>
      </c>
      <c r="D16" s="32">
        <v>1358</v>
      </c>
      <c r="E16" s="16">
        <f t="shared" si="1"/>
        <v>0.48036788114609125</v>
      </c>
      <c r="F16" s="15">
        <f t="shared" si="2"/>
        <v>2827</v>
      </c>
      <c r="G16" s="16">
        <f t="shared" si="3"/>
        <v>0.05758693039457334</v>
      </c>
      <c r="J16" s="12"/>
    </row>
    <row r="17" spans="1:12" ht="13.5">
      <c r="A17" s="11" t="s">
        <v>17</v>
      </c>
      <c r="B17" s="32">
        <v>1357</v>
      </c>
      <c r="C17" s="16">
        <f t="shared" si="0"/>
        <v>0.4947138169886985</v>
      </c>
      <c r="D17" s="32">
        <v>1386</v>
      </c>
      <c r="E17" s="16">
        <f t="shared" si="1"/>
        <v>0.5052861830113015</v>
      </c>
      <c r="F17" s="15">
        <f t="shared" si="2"/>
        <v>2743</v>
      </c>
      <c r="G17" s="16">
        <f t="shared" si="3"/>
        <v>0.055875822452180646</v>
      </c>
      <c r="J17" s="12"/>
      <c r="L17" s="12"/>
    </row>
    <row r="18" spans="1:12" ht="13.5">
      <c r="A18" s="11" t="s">
        <v>18</v>
      </c>
      <c r="B18" s="32">
        <v>1518</v>
      </c>
      <c r="C18" s="16">
        <f t="shared" si="0"/>
        <v>0.49430153044610875</v>
      </c>
      <c r="D18" s="32">
        <v>1553</v>
      </c>
      <c r="E18" s="16">
        <f t="shared" si="1"/>
        <v>0.5056984695538912</v>
      </c>
      <c r="F18" s="15">
        <f t="shared" si="2"/>
        <v>3071</v>
      </c>
      <c r="G18" s="16">
        <f t="shared" si="3"/>
        <v>0.06255729156057119</v>
      </c>
      <c r="J18" s="12"/>
      <c r="L18" s="12"/>
    </row>
    <row r="19" spans="1:12" ht="13.5">
      <c r="A19" s="11" t="s">
        <v>19</v>
      </c>
      <c r="B19" s="32">
        <v>1798</v>
      </c>
      <c r="C19" s="16">
        <f t="shared" si="0"/>
        <v>0.4807486631016043</v>
      </c>
      <c r="D19" s="32">
        <v>1942</v>
      </c>
      <c r="E19" s="16">
        <f t="shared" si="1"/>
        <v>0.5192513368983958</v>
      </c>
      <c r="F19" s="15">
        <f t="shared" si="2"/>
        <v>3740</v>
      </c>
      <c r="G19" s="16">
        <f t="shared" si="3"/>
        <v>0.07618504410177018</v>
      </c>
      <c r="J19" s="33"/>
      <c r="L19" s="12"/>
    </row>
    <row r="20" spans="1:12" ht="13.5">
      <c r="A20" s="11" t="s">
        <v>20</v>
      </c>
      <c r="B20" s="32">
        <v>1361</v>
      </c>
      <c r="C20" s="16">
        <f t="shared" si="0"/>
        <v>0.47175043327556326</v>
      </c>
      <c r="D20" s="32">
        <v>1524</v>
      </c>
      <c r="E20" s="16">
        <f t="shared" si="1"/>
        <v>0.5282495667244368</v>
      </c>
      <c r="F20" s="15">
        <f t="shared" si="2"/>
        <v>2885</v>
      </c>
      <c r="G20" s="16">
        <f t="shared" si="3"/>
        <v>0.058768409688130206</v>
      </c>
      <c r="J20" s="12"/>
      <c r="L20" s="12"/>
    </row>
    <row r="21" spans="1:12" ht="13.5">
      <c r="A21" s="11" t="s">
        <v>21</v>
      </c>
      <c r="B21" s="32">
        <v>885</v>
      </c>
      <c r="C21" s="16">
        <f t="shared" si="0"/>
        <v>0.4338235294117647</v>
      </c>
      <c r="D21" s="32">
        <v>1155</v>
      </c>
      <c r="E21" s="16">
        <f t="shared" si="1"/>
        <v>0.5661764705882353</v>
      </c>
      <c r="F21" s="15">
        <f t="shared" si="2"/>
        <v>2040</v>
      </c>
      <c r="G21" s="16">
        <f t="shared" si="3"/>
        <v>0.041555478600965555</v>
      </c>
      <c r="J21" s="12"/>
      <c r="L21" s="12"/>
    </row>
    <row r="22" spans="1:12" ht="13.5">
      <c r="A22" s="11" t="s">
        <v>22</v>
      </c>
      <c r="B22" s="32">
        <v>437</v>
      </c>
      <c r="C22" s="16">
        <f t="shared" si="0"/>
        <v>0.3541329011345219</v>
      </c>
      <c r="D22" s="32">
        <v>797</v>
      </c>
      <c r="E22" s="16">
        <f t="shared" si="1"/>
        <v>0.6458670988654781</v>
      </c>
      <c r="F22" s="15">
        <f t="shared" si="2"/>
        <v>1234</v>
      </c>
      <c r="G22" s="16">
        <f t="shared" si="3"/>
        <v>0.025136990487054655</v>
      </c>
      <c r="J22" s="12"/>
      <c r="L22" s="12"/>
    </row>
    <row r="23" spans="1:12" ht="13.5">
      <c r="A23" s="11" t="s">
        <v>23</v>
      </c>
      <c r="B23" s="32">
        <v>172</v>
      </c>
      <c r="C23" s="16">
        <f t="shared" si="0"/>
        <v>0.3049645390070922</v>
      </c>
      <c r="D23" s="32">
        <v>392</v>
      </c>
      <c r="E23" s="16">
        <f t="shared" si="1"/>
        <v>0.6950354609929078</v>
      </c>
      <c r="F23" s="15">
        <f t="shared" si="2"/>
        <v>564</v>
      </c>
      <c r="G23" s="16">
        <f t="shared" si="3"/>
        <v>0.011488867613208123</v>
      </c>
      <c r="J23" s="12"/>
      <c r="L23" s="12"/>
    </row>
    <row r="24" spans="1:12" ht="13.5">
      <c r="A24" s="11" t="s">
        <v>24</v>
      </c>
      <c r="B24" s="32">
        <v>35</v>
      </c>
      <c r="C24" s="16">
        <f t="shared" si="0"/>
        <v>0.20114942528735633</v>
      </c>
      <c r="D24" s="32">
        <v>139</v>
      </c>
      <c r="E24" s="16">
        <f t="shared" si="1"/>
        <v>0.7988505747126436</v>
      </c>
      <c r="F24" s="15">
        <f t="shared" si="2"/>
        <v>174</v>
      </c>
      <c r="G24" s="16">
        <f t="shared" si="3"/>
        <v>0.0035444378806705912</v>
      </c>
      <c r="J24" s="12"/>
      <c r="L24" s="12"/>
    </row>
    <row r="25" spans="1:10" ht="14.25" thickBot="1">
      <c r="A25" s="14" t="s">
        <v>25</v>
      </c>
      <c r="B25" s="28">
        <v>2</v>
      </c>
      <c r="C25" s="17">
        <f t="shared" si="0"/>
        <v>0.08</v>
      </c>
      <c r="D25" s="29">
        <v>23</v>
      </c>
      <c r="E25" s="18">
        <f t="shared" si="1"/>
        <v>0.92</v>
      </c>
      <c r="F25" s="15">
        <f t="shared" si="2"/>
        <v>25</v>
      </c>
      <c r="G25" s="17">
        <f t="shared" si="3"/>
        <v>0.0005092583161883034</v>
      </c>
      <c r="J25" s="12"/>
    </row>
    <row r="26" spans="1:10" ht="14.25" thickTop="1">
      <c r="A26" s="11" t="s">
        <v>4</v>
      </c>
      <c r="B26" s="15">
        <f>SUM(B5:B25)</f>
        <v>24560</v>
      </c>
      <c r="C26" s="16">
        <f t="shared" si="0"/>
        <v>0.5002953698233892</v>
      </c>
      <c r="D26" s="15">
        <f>SUM(D5:D25)</f>
        <v>24531</v>
      </c>
      <c r="E26" s="16">
        <f t="shared" si="1"/>
        <v>0.49970463017661076</v>
      </c>
      <c r="F26" s="19">
        <f>SUM(F5:F25)</f>
        <v>49091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3132</v>
      </c>
      <c r="C28" s="24">
        <f>B28/F26</f>
        <v>0.06379988185207064</v>
      </c>
      <c r="D28" s="23">
        <f>SUM(D5:D7)</f>
        <v>2997</v>
      </c>
      <c r="E28" s="24">
        <f>D28/F26</f>
        <v>0.061049886944653804</v>
      </c>
      <c r="F28" s="23">
        <f>SUM(F5:F7)</f>
        <v>6129</v>
      </c>
      <c r="G28" s="24">
        <f>F28/F26</f>
        <v>0.12484976879672445</v>
      </c>
    </row>
    <row r="29" spans="1:7" ht="13.5">
      <c r="A29" s="11" t="s">
        <v>27</v>
      </c>
      <c r="B29" s="15">
        <f>SUM(B8:B17)</f>
        <v>15220</v>
      </c>
      <c r="C29" s="24">
        <f>B29/F26</f>
        <v>0.31003646289543907</v>
      </c>
      <c r="D29" s="15">
        <f>SUM(D8:D17)</f>
        <v>14009</v>
      </c>
      <c r="E29" s="16">
        <f>D29/F26</f>
        <v>0.28536799005927765</v>
      </c>
      <c r="F29" s="15">
        <f>SUM(F8:F17)</f>
        <v>29229</v>
      </c>
      <c r="G29" s="24">
        <f>F29/F26</f>
        <v>0.5954044529547168</v>
      </c>
    </row>
    <row r="30" spans="1:7" ht="13.5">
      <c r="A30" s="11" t="s">
        <v>28</v>
      </c>
      <c r="B30" s="15">
        <f>SUM(B18:B25)</f>
        <v>6208</v>
      </c>
      <c r="C30" s="16">
        <f>B30/F26</f>
        <v>0.1264590250758795</v>
      </c>
      <c r="D30" s="15">
        <f>SUM(D18:D25)</f>
        <v>7525</v>
      </c>
      <c r="E30" s="16">
        <f>D30/F26</f>
        <v>0.1532867531726793</v>
      </c>
      <c r="F30" s="15">
        <f>SUM(F18:F25)</f>
        <v>13733</v>
      </c>
      <c r="G30" s="24">
        <f>F30/F26</f>
        <v>0.2797457782485588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43">
        <v>46.54</v>
      </c>
      <c r="C32" s="26"/>
      <c r="D32" s="25"/>
      <c r="E32" s="26"/>
      <c r="F32" s="25"/>
      <c r="G32" s="27"/>
    </row>
    <row r="33" spans="1:7" ht="13.5">
      <c r="A33" s="11" t="s">
        <v>2</v>
      </c>
      <c r="B33" s="43">
        <v>45.25</v>
      </c>
      <c r="C33" s="26"/>
      <c r="D33" s="25"/>
      <c r="E33" s="26"/>
      <c r="F33" s="25"/>
      <c r="G33" s="27"/>
    </row>
    <row r="34" spans="1:7" ht="13.5">
      <c r="A34" s="11" t="s">
        <v>3</v>
      </c>
      <c r="B34" s="31">
        <v>47.83</v>
      </c>
      <c r="C34" s="26"/>
      <c r="D34" s="25"/>
      <c r="E34" s="26"/>
      <c r="F34" s="25"/>
      <c r="G34" s="27"/>
    </row>
  </sheetData>
  <sheetProtection/>
  <mergeCells count="4">
    <mergeCell ref="A1:G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0">
      <selection activeCell="D37" sqref="D37"/>
    </sheetView>
  </sheetViews>
  <sheetFormatPr defaultColWidth="9.140625" defaultRowHeight="15"/>
  <cols>
    <col min="1" max="1" width="11.140625" style="44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8" t="s">
        <v>0</v>
      </c>
      <c r="B1" s="48"/>
      <c r="C1" s="48"/>
      <c r="D1" s="48"/>
      <c r="E1" s="48"/>
      <c r="F1" s="48"/>
      <c r="G1" s="48"/>
    </row>
    <row r="2" spans="2:7" ht="13.5">
      <c r="B2" s="4"/>
      <c r="C2" s="5"/>
      <c r="D2" s="4"/>
      <c r="E2" s="5"/>
      <c r="F2" s="3"/>
      <c r="G2" s="34">
        <v>44896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9" t="s">
        <v>2</v>
      </c>
      <c r="C4" s="50"/>
      <c r="D4" s="51" t="s">
        <v>3</v>
      </c>
      <c r="E4" s="50"/>
      <c r="F4" s="51" t="s">
        <v>4</v>
      </c>
      <c r="G4" s="50"/>
      <c r="I4" s="10"/>
      <c r="J4" s="10"/>
    </row>
    <row r="5" spans="1:10" ht="13.5">
      <c r="A5" s="11" t="s">
        <v>5</v>
      </c>
      <c r="B5" s="32">
        <v>928</v>
      </c>
      <c r="C5" s="16">
        <f aca="true" t="shared" si="0" ref="C5:C26">B5/F5</f>
        <v>0.5054466230936819</v>
      </c>
      <c r="D5" s="32">
        <v>908</v>
      </c>
      <c r="E5" s="16">
        <f aca="true" t="shared" si="1" ref="E5:E26">D5/F5</f>
        <v>0.49455337690631807</v>
      </c>
      <c r="F5" s="15">
        <f aca="true" t="shared" si="2" ref="F5:F25">B5+D5</f>
        <v>1836</v>
      </c>
      <c r="G5" s="16">
        <f aca="true" t="shared" si="3" ref="G5:G25">F5/$F$26</f>
        <v>0.03739231380216289</v>
      </c>
      <c r="I5" s="10"/>
      <c r="J5" s="10"/>
    </row>
    <row r="6" spans="1:10" ht="13.5">
      <c r="A6" s="11" t="s">
        <v>6</v>
      </c>
      <c r="B6" s="32">
        <v>1110</v>
      </c>
      <c r="C6" s="16">
        <f t="shared" si="0"/>
        <v>0.5199063231850117</v>
      </c>
      <c r="D6" s="32">
        <v>1025</v>
      </c>
      <c r="E6" s="16">
        <f t="shared" si="1"/>
        <v>0.48009367681498827</v>
      </c>
      <c r="F6" s="15">
        <f t="shared" si="2"/>
        <v>2135</v>
      </c>
      <c r="G6" s="16">
        <f t="shared" si="3"/>
        <v>0.043481802814606625</v>
      </c>
      <c r="I6" s="10"/>
      <c r="J6" s="10"/>
    </row>
    <row r="7" spans="1:10" ht="13.5">
      <c r="A7" s="11" t="s">
        <v>7</v>
      </c>
      <c r="B7" s="32">
        <v>1093</v>
      </c>
      <c r="C7" s="16">
        <f t="shared" si="0"/>
        <v>0.5057843590930124</v>
      </c>
      <c r="D7" s="32">
        <v>1068</v>
      </c>
      <c r="E7" s="16">
        <f t="shared" si="1"/>
        <v>0.4942156409069875</v>
      </c>
      <c r="F7" s="15">
        <f t="shared" si="2"/>
        <v>2161</v>
      </c>
      <c r="G7" s="16">
        <f t="shared" si="3"/>
        <v>0.04401132359829739</v>
      </c>
      <c r="I7" s="12"/>
      <c r="J7" s="13"/>
    </row>
    <row r="8" spans="1:9" ht="13.5">
      <c r="A8" s="11" t="s">
        <v>8</v>
      </c>
      <c r="B8" s="32">
        <v>1089</v>
      </c>
      <c r="C8" s="16">
        <f t="shared" si="0"/>
        <v>0.49748743718592964</v>
      </c>
      <c r="D8" s="32">
        <v>1100</v>
      </c>
      <c r="E8" s="16">
        <f t="shared" si="1"/>
        <v>0.5025125628140703</v>
      </c>
      <c r="F8" s="15">
        <f t="shared" si="2"/>
        <v>2189</v>
      </c>
      <c r="G8" s="16">
        <f t="shared" si="3"/>
        <v>0.04458157674996436</v>
      </c>
      <c r="I8" s="12"/>
    </row>
    <row r="9" spans="1:9" ht="13.5">
      <c r="A9" s="11" t="s">
        <v>9</v>
      </c>
      <c r="B9" s="32">
        <v>1292</v>
      </c>
      <c r="C9" s="16">
        <f t="shared" si="0"/>
        <v>0.5186672019269369</v>
      </c>
      <c r="D9" s="32">
        <v>1199</v>
      </c>
      <c r="E9" s="16">
        <f t="shared" si="1"/>
        <v>0.481332798073063</v>
      </c>
      <c r="F9" s="15">
        <f t="shared" si="2"/>
        <v>2491</v>
      </c>
      <c r="G9" s="16">
        <f t="shared" si="3"/>
        <v>0.05073216431437241</v>
      </c>
      <c r="I9" s="12"/>
    </row>
    <row r="10" spans="1:9" ht="13.5">
      <c r="A10" s="11" t="s">
        <v>10</v>
      </c>
      <c r="B10" s="32">
        <v>1334</v>
      </c>
      <c r="C10" s="16">
        <f t="shared" si="0"/>
        <v>0.5374697824335214</v>
      </c>
      <c r="D10" s="32">
        <v>1148</v>
      </c>
      <c r="E10" s="16">
        <f t="shared" si="1"/>
        <v>0.46253021756647866</v>
      </c>
      <c r="F10" s="15">
        <f t="shared" si="2"/>
        <v>2482</v>
      </c>
      <c r="G10" s="16">
        <f t="shared" si="3"/>
        <v>0.05054886865847946</v>
      </c>
      <c r="I10" s="12"/>
    </row>
    <row r="11" spans="1:9" ht="13.5">
      <c r="A11" s="11" t="s">
        <v>11</v>
      </c>
      <c r="B11" s="32">
        <v>1371</v>
      </c>
      <c r="C11" s="16">
        <f t="shared" si="0"/>
        <v>0.5212927756653992</v>
      </c>
      <c r="D11" s="32">
        <v>1259</v>
      </c>
      <c r="E11" s="16">
        <f t="shared" si="1"/>
        <v>0.4787072243346008</v>
      </c>
      <c r="F11" s="15">
        <f t="shared" si="2"/>
        <v>2630</v>
      </c>
      <c r="G11" s="16">
        <f t="shared" si="3"/>
        <v>0.05356306388871917</v>
      </c>
      <c r="I11" s="12"/>
    </row>
    <row r="12" spans="1:9" ht="13.5">
      <c r="A12" s="11" t="s">
        <v>12</v>
      </c>
      <c r="B12" s="32">
        <v>1630</v>
      </c>
      <c r="C12" s="16">
        <f t="shared" si="0"/>
        <v>0.5335515548281505</v>
      </c>
      <c r="D12" s="32">
        <v>1425</v>
      </c>
      <c r="E12" s="16">
        <f t="shared" si="1"/>
        <v>0.4664484451718494</v>
      </c>
      <c r="F12" s="15">
        <f t="shared" si="2"/>
        <v>3055</v>
      </c>
      <c r="G12" s="16">
        <f t="shared" si="3"/>
        <v>0.06221869208366428</v>
      </c>
      <c r="I12" s="12"/>
    </row>
    <row r="13" spans="1:9" ht="13.5">
      <c r="A13" s="11" t="s">
        <v>13</v>
      </c>
      <c r="B13" s="32">
        <v>1721</v>
      </c>
      <c r="C13" s="16">
        <f t="shared" si="0"/>
        <v>0.5293755767456167</v>
      </c>
      <c r="D13" s="32">
        <v>1530</v>
      </c>
      <c r="E13" s="16">
        <f t="shared" si="1"/>
        <v>0.47062442325438325</v>
      </c>
      <c r="F13" s="15">
        <f t="shared" si="2"/>
        <v>3251</v>
      </c>
      <c r="G13" s="16">
        <f t="shared" si="3"/>
        <v>0.06621046414533309</v>
      </c>
      <c r="I13" s="12"/>
    </row>
    <row r="14" spans="1:10" ht="13.5">
      <c r="A14" s="11" t="s">
        <v>14</v>
      </c>
      <c r="B14" s="32">
        <v>2045</v>
      </c>
      <c r="C14" s="16">
        <f t="shared" si="0"/>
        <v>0.5218167899974483</v>
      </c>
      <c r="D14" s="32">
        <v>1874</v>
      </c>
      <c r="E14" s="16">
        <f t="shared" si="1"/>
        <v>0.47818321000255165</v>
      </c>
      <c r="F14" s="15">
        <f t="shared" si="2"/>
        <v>3919</v>
      </c>
      <c r="G14" s="16">
        <f t="shared" si="3"/>
        <v>0.07981507504938799</v>
      </c>
      <c r="I14" s="13"/>
      <c r="J14" s="12"/>
    </row>
    <row r="15" spans="1:10" ht="13.5">
      <c r="A15" s="11" t="s">
        <v>15</v>
      </c>
      <c r="B15" s="32">
        <v>1908</v>
      </c>
      <c r="C15" s="16">
        <f t="shared" si="0"/>
        <v>0.5241758241758242</v>
      </c>
      <c r="D15" s="32">
        <v>1732</v>
      </c>
      <c r="E15" s="16">
        <f t="shared" si="1"/>
        <v>0.4758241758241758</v>
      </c>
      <c r="F15" s="15">
        <f t="shared" si="2"/>
        <v>3640</v>
      </c>
      <c r="G15" s="16">
        <f t="shared" si="3"/>
        <v>0.07413290971670639</v>
      </c>
      <c r="J15" s="12"/>
    </row>
    <row r="16" spans="1:10" ht="13.5">
      <c r="A16" s="11" t="s">
        <v>16</v>
      </c>
      <c r="B16" s="32">
        <v>1463</v>
      </c>
      <c r="C16" s="16">
        <f t="shared" si="0"/>
        <v>0.5186104218362283</v>
      </c>
      <c r="D16" s="32">
        <v>1358</v>
      </c>
      <c r="E16" s="16">
        <f t="shared" si="1"/>
        <v>0.4813895781637717</v>
      </c>
      <c r="F16" s="15">
        <f t="shared" si="2"/>
        <v>2821</v>
      </c>
      <c r="G16" s="16">
        <f t="shared" si="3"/>
        <v>0.057453005030447445</v>
      </c>
      <c r="J16" s="12"/>
    </row>
    <row r="17" spans="1:12" ht="13.5">
      <c r="A17" s="11" t="s">
        <v>17</v>
      </c>
      <c r="B17" s="32">
        <v>1358</v>
      </c>
      <c r="C17" s="16">
        <f t="shared" si="0"/>
        <v>0.49525893508388036</v>
      </c>
      <c r="D17" s="32">
        <v>1384</v>
      </c>
      <c r="E17" s="16">
        <f t="shared" si="1"/>
        <v>0.5047410649161196</v>
      </c>
      <c r="F17" s="15">
        <f t="shared" si="2"/>
        <v>2742</v>
      </c>
      <c r="G17" s="16">
        <f t="shared" si="3"/>
        <v>0.05584407649538706</v>
      </c>
      <c r="J17" s="12"/>
      <c r="L17" s="12"/>
    </row>
    <row r="18" spans="1:12" ht="13.5">
      <c r="A18" s="11" t="s">
        <v>18</v>
      </c>
      <c r="B18" s="32">
        <v>1512</v>
      </c>
      <c r="C18" s="16">
        <f t="shared" si="0"/>
        <v>0.4944408109875736</v>
      </c>
      <c r="D18" s="32">
        <v>1546</v>
      </c>
      <c r="E18" s="16">
        <f t="shared" si="1"/>
        <v>0.5055591890124265</v>
      </c>
      <c r="F18" s="15">
        <f t="shared" si="2"/>
        <v>3058</v>
      </c>
      <c r="G18" s="16">
        <f t="shared" si="3"/>
        <v>0.0622797906356286</v>
      </c>
      <c r="J18" s="12"/>
      <c r="L18" s="12"/>
    </row>
    <row r="19" spans="1:12" ht="13.5">
      <c r="A19" s="11" t="s">
        <v>19</v>
      </c>
      <c r="B19" s="32">
        <v>1788</v>
      </c>
      <c r="C19" s="16">
        <f t="shared" si="0"/>
        <v>0.4788430637386181</v>
      </c>
      <c r="D19" s="32">
        <v>1946</v>
      </c>
      <c r="E19" s="16">
        <f t="shared" si="1"/>
        <v>0.5211569362613819</v>
      </c>
      <c r="F19" s="15">
        <f t="shared" si="2"/>
        <v>3734</v>
      </c>
      <c r="G19" s="16">
        <f t="shared" si="3"/>
        <v>0.07604733101158836</v>
      </c>
      <c r="J19" s="33"/>
      <c r="L19" s="12"/>
    </row>
    <row r="20" spans="1:12" ht="13.5">
      <c r="A20" s="11" t="s">
        <v>20</v>
      </c>
      <c r="B20" s="32">
        <v>1369</v>
      </c>
      <c r="C20" s="16">
        <f t="shared" si="0"/>
        <v>0.4725578184328616</v>
      </c>
      <c r="D20" s="32">
        <v>1528</v>
      </c>
      <c r="E20" s="16">
        <f t="shared" si="1"/>
        <v>0.5274421815671384</v>
      </c>
      <c r="F20" s="15">
        <f t="shared" si="2"/>
        <v>2897</v>
      </c>
      <c r="G20" s="16">
        <f t="shared" si="3"/>
        <v>0.059000835013543515</v>
      </c>
      <c r="J20" s="12"/>
      <c r="L20" s="12"/>
    </row>
    <row r="21" spans="1:12" ht="13.5">
      <c r="A21" s="11" t="s">
        <v>21</v>
      </c>
      <c r="B21" s="32">
        <v>892</v>
      </c>
      <c r="C21" s="16">
        <f t="shared" si="0"/>
        <v>0.43364122508507535</v>
      </c>
      <c r="D21" s="32">
        <v>1165</v>
      </c>
      <c r="E21" s="16">
        <f t="shared" si="1"/>
        <v>0.5663587749149247</v>
      </c>
      <c r="F21" s="15">
        <f t="shared" si="2"/>
        <v>2057</v>
      </c>
      <c r="G21" s="16">
        <f t="shared" si="3"/>
        <v>0.04189324046353435</v>
      </c>
      <c r="J21" s="12"/>
      <c r="L21" s="12"/>
    </row>
    <row r="22" spans="1:12" ht="13.5">
      <c r="A22" s="11" t="s">
        <v>22</v>
      </c>
      <c r="B22" s="32">
        <v>438</v>
      </c>
      <c r="C22" s="16">
        <f t="shared" si="0"/>
        <v>0.3526570048309179</v>
      </c>
      <c r="D22" s="32">
        <v>804</v>
      </c>
      <c r="E22" s="16">
        <f t="shared" si="1"/>
        <v>0.6473429951690821</v>
      </c>
      <c r="F22" s="15">
        <f t="shared" si="2"/>
        <v>1242</v>
      </c>
      <c r="G22" s="16">
        <f t="shared" si="3"/>
        <v>0.025294800513227838</v>
      </c>
      <c r="J22" s="12"/>
      <c r="L22" s="12"/>
    </row>
    <row r="23" spans="1:12" ht="13.5">
      <c r="A23" s="11" t="s">
        <v>23</v>
      </c>
      <c r="B23" s="32">
        <v>172</v>
      </c>
      <c r="C23" s="16">
        <f t="shared" si="0"/>
        <v>0.3076923076923077</v>
      </c>
      <c r="D23" s="32">
        <v>387</v>
      </c>
      <c r="E23" s="16">
        <f t="shared" si="1"/>
        <v>0.6923076923076923</v>
      </c>
      <c r="F23" s="15">
        <f t="shared" si="2"/>
        <v>559</v>
      </c>
      <c r="G23" s="16">
        <f t="shared" si="3"/>
        <v>0.011384696849351337</v>
      </c>
      <c r="J23" s="12"/>
      <c r="L23" s="12"/>
    </row>
    <row r="24" spans="1:12" ht="13.5">
      <c r="A24" s="11" t="s">
        <v>24</v>
      </c>
      <c r="B24" s="32">
        <v>36</v>
      </c>
      <c r="C24" s="16">
        <f t="shared" si="0"/>
        <v>0.20224719101123595</v>
      </c>
      <c r="D24" s="32">
        <v>142</v>
      </c>
      <c r="E24" s="16">
        <f t="shared" si="1"/>
        <v>0.797752808988764</v>
      </c>
      <c r="F24" s="15">
        <f t="shared" si="2"/>
        <v>178</v>
      </c>
      <c r="G24" s="16">
        <f t="shared" si="3"/>
        <v>0.0036251807498828945</v>
      </c>
      <c r="J24" s="12"/>
      <c r="L24" s="12"/>
    </row>
    <row r="25" spans="1:10" ht="14.25" thickBot="1">
      <c r="A25" s="14" t="s">
        <v>25</v>
      </c>
      <c r="B25" s="28">
        <v>2</v>
      </c>
      <c r="C25" s="17">
        <f t="shared" si="0"/>
        <v>0.08333333333333333</v>
      </c>
      <c r="D25" s="29">
        <v>22</v>
      </c>
      <c r="E25" s="18">
        <f t="shared" si="1"/>
        <v>0.9166666666666666</v>
      </c>
      <c r="F25" s="15">
        <f t="shared" si="2"/>
        <v>24</v>
      </c>
      <c r="G25" s="17">
        <f t="shared" si="3"/>
        <v>0.0004887884157145475</v>
      </c>
      <c r="J25" s="12"/>
    </row>
    <row r="26" spans="1:10" ht="14.25" thickTop="1">
      <c r="A26" s="11" t="s">
        <v>4</v>
      </c>
      <c r="B26" s="15">
        <f>SUM(B5:B25)</f>
        <v>24551</v>
      </c>
      <c r="C26" s="16">
        <f t="shared" si="0"/>
        <v>0.5000101830919941</v>
      </c>
      <c r="D26" s="15">
        <f>SUM(D5:D25)</f>
        <v>24550</v>
      </c>
      <c r="E26" s="16">
        <f t="shared" si="1"/>
        <v>0.4999898169080059</v>
      </c>
      <c r="F26" s="19">
        <f>SUM(F5:F25)</f>
        <v>49101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3131</v>
      </c>
      <c r="C28" s="24">
        <f>B28/F26</f>
        <v>0.06376652206676035</v>
      </c>
      <c r="D28" s="23">
        <f>SUM(D5:D7)</f>
        <v>3001</v>
      </c>
      <c r="E28" s="24">
        <f>D28/F26</f>
        <v>0.06111891814830655</v>
      </c>
      <c r="F28" s="23">
        <f>SUM(F5:F7)</f>
        <v>6132</v>
      </c>
      <c r="G28" s="24">
        <f>F28/F26</f>
        <v>0.12488544021506691</v>
      </c>
    </row>
    <row r="29" spans="1:7" ht="13.5">
      <c r="A29" s="11" t="s">
        <v>27</v>
      </c>
      <c r="B29" s="15">
        <f>SUM(B8:B17)</f>
        <v>15211</v>
      </c>
      <c r="C29" s="24">
        <f>B29/F26</f>
        <v>0.30979002464308264</v>
      </c>
      <c r="D29" s="15">
        <f>SUM(D8:D17)</f>
        <v>14009</v>
      </c>
      <c r="E29" s="16">
        <f>D29/F26</f>
        <v>0.28530987148937903</v>
      </c>
      <c r="F29" s="15">
        <f>SUM(F8:F17)</f>
        <v>29220</v>
      </c>
      <c r="G29" s="24">
        <f>F29/F26</f>
        <v>0.5950998961324616</v>
      </c>
    </row>
    <row r="30" spans="1:7" ht="13.5">
      <c r="A30" s="11" t="s">
        <v>28</v>
      </c>
      <c r="B30" s="15">
        <f>SUM(B18:B25)</f>
        <v>6209</v>
      </c>
      <c r="C30" s="16">
        <f>B30/F26</f>
        <v>0.12645363638215107</v>
      </c>
      <c r="D30" s="15">
        <f>SUM(D18:D25)</f>
        <v>7540</v>
      </c>
      <c r="E30" s="16">
        <f>D30/F26</f>
        <v>0.15356102727032037</v>
      </c>
      <c r="F30" s="15">
        <f>SUM(F18:F25)</f>
        <v>13749</v>
      </c>
      <c r="G30" s="24">
        <f>F30/F26</f>
        <v>0.28001466365247146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43">
        <v>46.55</v>
      </c>
      <c r="C32" s="26"/>
      <c r="D32" s="25"/>
      <c r="E32" s="26"/>
      <c r="F32" s="25"/>
      <c r="G32" s="27"/>
    </row>
    <row r="33" spans="1:7" ht="13.5">
      <c r="A33" s="11" t="s">
        <v>2</v>
      </c>
      <c r="B33" s="43">
        <v>45.26</v>
      </c>
      <c r="C33" s="26"/>
      <c r="D33" s="25"/>
      <c r="E33" s="26"/>
      <c r="F33" s="25"/>
      <c r="G33" s="27"/>
    </row>
    <row r="34" spans="1:7" ht="13.5">
      <c r="A34" s="11" t="s">
        <v>3</v>
      </c>
      <c r="B34" s="31">
        <v>47.85</v>
      </c>
      <c r="C34" s="26"/>
      <c r="D34" s="25"/>
      <c r="E34" s="26"/>
      <c r="F34" s="25"/>
      <c r="G34" s="27"/>
    </row>
  </sheetData>
  <sheetProtection/>
  <mergeCells count="4">
    <mergeCell ref="A1:G1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 重吉</dc:creator>
  <cp:keywords/>
  <dc:description/>
  <cp:lastModifiedBy>宮野 涼子</cp:lastModifiedBy>
  <cp:lastPrinted>2022-10-06T01:22:27Z</cp:lastPrinted>
  <dcterms:created xsi:type="dcterms:W3CDTF">2010-06-01T07:14:39Z</dcterms:created>
  <dcterms:modified xsi:type="dcterms:W3CDTF">2023-12-12T06:53:43Z</dcterms:modified>
  <cp:category/>
  <cp:version/>
  <cp:contentType/>
  <cp:contentStatus/>
</cp:coreProperties>
</file>