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840" windowHeight="8340" activeTab="11"/>
  </bookViews>
  <sheets>
    <sheet name="H25.4" sheetId="1" r:id="rId1"/>
    <sheet name="H25.5" sheetId="2" r:id="rId2"/>
    <sheet name="H25.6" sheetId="3" r:id="rId3"/>
    <sheet name="H25.7" sheetId="4" r:id="rId4"/>
    <sheet name="H25.8" sheetId="5" r:id="rId5"/>
    <sheet name="H25.9" sheetId="6" r:id="rId6"/>
    <sheet name="H25.10" sheetId="7" r:id="rId7"/>
    <sheet name="H25.11" sheetId="8" r:id="rId8"/>
    <sheet name="H25.12" sheetId="9" r:id="rId9"/>
    <sheet name="H26.1" sheetId="10" r:id="rId10"/>
    <sheet name="H26.2" sheetId="11" r:id="rId11"/>
    <sheet name="H26.3" sheetId="12" r:id="rId12"/>
  </sheets>
  <definedNames/>
  <calcPr fullCalcOnLoad="1"/>
</workbook>
</file>

<file path=xl/sharedStrings.xml><?xml version="1.0" encoding="utf-8"?>
<sst xmlns="http://schemas.openxmlformats.org/spreadsheetml/2006/main" count="396" uniqueCount="30">
  <si>
    <t>阿見町年齢段階別統計(住民基本台帳）</t>
  </si>
  <si>
    <t>年齢</t>
  </si>
  <si>
    <t>男</t>
  </si>
  <si>
    <t>女</t>
  </si>
  <si>
    <t>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</si>
  <si>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</si>
  <si>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</si>
  <si>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</si>
  <si>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</si>
  <si>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</si>
  <si>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</si>
  <si>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</si>
  <si>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</si>
  <si>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</si>
  <si>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</si>
  <si>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</si>
  <si>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</si>
  <si>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</si>
  <si>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</si>
  <si>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</si>
  <si>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</si>
  <si>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</si>
  <si>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</si>
  <si>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</si>
  <si>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</si>
  <si>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</t>
  </si>
  <si>
    <t>0-14</t>
  </si>
  <si>
    <t>15-64</t>
  </si>
  <si>
    <t>65-</t>
  </si>
  <si>
    <t>平均年齢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</si>
</sst>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0.000%"/>
    <numFmt numFmtId="182" formatCode="0.0000%"/>
    <numFmt numFmtId="183" formatCode="#,##0.0;[Red]\-#,##0.0"/>
  </numFmts>
  <fonts count="43">
    <font>
      <sz val="1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3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38" fontId="0" fillId="0" borderId="0" xfId="49" applyNumberFormat="1" applyFont="1" applyAlignment="1">
      <alignment/>
    </xf>
    <xf numFmtId="0" fontId="0" fillId="0" borderId="0" xfId="0" applyFont="1" applyAlignment="1">
      <alignment/>
    </xf>
    <xf numFmtId="38" fontId="0" fillId="0" borderId="0" xfId="49" applyFont="1" applyAlignment="1">
      <alignment/>
    </xf>
    <xf numFmtId="49" fontId="0" fillId="0" borderId="0" xfId="49" applyNumberFormat="1" applyFont="1" applyAlignment="1">
      <alignment horizontal="center"/>
    </xf>
    <xf numFmtId="49" fontId="0" fillId="0" borderId="0" xfId="42" applyNumberFormat="1" applyFont="1" applyAlignment="1">
      <alignment horizontal="center"/>
    </xf>
    <xf numFmtId="10" fontId="0" fillId="0" borderId="0" xfId="42" applyNumberFormat="1" applyFont="1" applyAlignment="1">
      <alignment/>
    </xf>
    <xf numFmtId="180" fontId="0" fillId="0" borderId="0" xfId="42" applyNumberFormat="1" applyFont="1" applyAlignment="1">
      <alignment/>
    </xf>
    <xf numFmtId="0" fontId="42" fillId="0" borderId="0" xfId="0" applyFont="1" applyAlignment="1">
      <alignment horizontal="center"/>
    </xf>
    <xf numFmtId="49" fontId="42" fillId="0" borderId="10" xfId="0" applyNumberFormat="1" applyFont="1" applyBorder="1" applyAlignment="1">
      <alignment horizontal="center"/>
    </xf>
    <xf numFmtId="38" fontId="0" fillId="0" borderId="0" xfId="49" applyFont="1" applyBorder="1" applyAlignment="1">
      <alignment horizontal="right"/>
    </xf>
    <xf numFmtId="49" fontId="42" fillId="0" borderId="11" xfId="0" applyNumberFormat="1" applyFont="1" applyBorder="1" applyAlignment="1">
      <alignment horizontal="center"/>
    </xf>
    <xf numFmtId="38" fontId="0" fillId="0" borderId="0" xfId="49" applyFont="1" applyAlignment="1">
      <alignment horizontal="right"/>
    </xf>
    <xf numFmtId="38" fontId="0" fillId="0" borderId="0" xfId="0" applyNumberFormat="1" applyFont="1" applyAlignment="1">
      <alignment/>
    </xf>
    <xf numFmtId="49" fontId="42" fillId="0" borderId="12" xfId="0" applyNumberFormat="1" applyFont="1" applyBorder="1" applyAlignment="1">
      <alignment horizontal="center"/>
    </xf>
    <xf numFmtId="38" fontId="0" fillId="0" borderId="13" xfId="49" applyFont="1" applyFill="1" applyBorder="1" applyAlignment="1">
      <alignment horizontal="right"/>
    </xf>
    <xf numFmtId="10" fontId="0" fillId="0" borderId="13" xfId="42" applyNumberFormat="1" applyFont="1" applyFill="1" applyBorder="1" applyAlignment="1">
      <alignment horizontal="right"/>
    </xf>
    <xf numFmtId="10" fontId="0" fillId="0" borderId="14" xfId="42" applyNumberFormat="1" applyFont="1" applyFill="1" applyBorder="1" applyAlignment="1">
      <alignment horizontal="right"/>
    </xf>
    <xf numFmtId="10" fontId="0" fillId="0" borderId="15" xfId="42" applyNumberFormat="1" applyFont="1" applyFill="1" applyBorder="1" applyAlignment="1">
      <alignment horizontal="right"/>
    </xf>
    <xf numFmtId="38" fontId="0" fillId="0" borderId="16" xfId="49" applyFon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10" fontId="0" fillId="0" borderId="0" xfId="42" applyNumberFormat="1" applyFont="1" applyFill="1" applyAlignment="1">
      <alignment horizontal="right"/>
    </xf>
    <xf numFmtId="180" fontId="0" fillId="0" borderId="0" xfId="42" applyNumberFormat="1" applyFont="1" applyFill="1" applyAlignment="1">
      <alignment horizontal="right"/>
    </xf>
    <xf numFmtId="38" fontId="0" fillId="0" borderId="17" xfId="49" applyFont="1" applyFill="1" applyBorder="1" applyAlignment="1">
      <alignment horizontal="right"/>
    </xf>
    <xf numFmtId="10" fontId="0" fillId="0" borderId="17" xfId="42" applyNumberFormat="1" applyFont="1" applyFill="1" applyBorder="1" applyAlignment="1">
      <alignment horizontal="right"/>
    </xf>
    <xf numFmtId="38" fontId="0" fillId="0" borderId="0" xfId="49" applyFont="1" applyFill="1" applyAlignment="1">
      <alignment/>
    </xf>
    <xf numFmtId="10" fontId="0" fillId="0" borderId="0" xfId="42" applyNumberFormat="1" applyFont="1" applyFill="1" applyAlignment="1">
      <alignment/>
    </xf>
    <xf numFmtId="180" fontId="0" fillId="0" borderId="0" xfId="42" applyNumberFormat="1" applyFont="1" applyFill="1" applyAlignment="1">
      <alignment/>
    </xf>
    <xf numFmtId="38" fontId="0" fillId="0" borderId="18" xfId="49" applyFont="1" applyFill="1" applyBorder="1" applyAlignment="1" applyProtection="1">
      <alignment horizontal="right"/>
      <protection locked="0"/>
    </xf>
    <xf numFmtId="57" fontId="0" fillId="0" borderId="0" xfId="42" applyNumberFormat="1" applyFont="1" applyAlignment="1" applyProtection="1">
      <alignment horizontal="center"/>
      <protection locked="0"/>
    </xf>
    <xf numFmtId="38" fontId="0" fillId="0" borderId="15" xfId="49" applyFont="1" applyFill="1" applyBorder="1" applyAlignment="1" applyProtection="1">
      <alignment horizontal="right"/>
      <protection locked="0"/>
    </xf>
    <xf numFmtId="40" fontId="0" fillId="0" borderId="17" xfId="49" applyNumberFormat="1" applyFont="1" applyFill="1" applyBorder="1" applyAlignment="1" applyProtection="1">
      <alignment horizontal="right"/>
      <protection locked="0"/>
    </xf>
    <xf numFmtId="40" fontId="0" fillId="0" borderId="13" xfId="49" applyNumberFormat="1" applyFont="1" applyFill="1" applyBorder="1" applyAlignment="1" applyProtection="1">
      <alignment horizontal="right"/>
      <protection locked="0"/>
    </xf>
    <xf numFmtId="38" fontId="0" fillId="0" borderId="13" xfId="49" applyFont="1" applyFill="1" applyBorder="1" applyAlignment="1" applyProtection="1">
      <alignment horizontal="right"/>
      <protection locked="0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38" fontId="42" fillId="0" borderId="19" xfId="49" applyFont="1" applyBorder="1" applyAlignment="1">
      <alignment horizontal="center"/>
    </xf>
    <xf numFmtId="38" fontId="42" fillId="0" borderId="20" xfId="49" applyFont="1" applyBorder="1" applyAlignment="1">
      <alignment horizontal="center"/>
    </xf>
    <xf numFmtId="38" fontId="42" fillId="0" borderId="21" xfId="49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PageLayoutView="0" workbookViewId="0" topLeftCell="A1">
      <selection activeCell="O18" sqref="O18"/>
    </sheetView>
  </sheetViews>
  <sheetFormatPr defaultColWidth="9.140625" defaultRowHeight="15"/>
  <cols>
    <col min="1" max="1" width="11.140625" style="34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46" t="s">
        <v>0</v>
      </c>
      <c r="B1" s="46"/>
      <c r="C1" s="46"/>
      <c r="D1" s="46"/>
      <c r="E1" s="46"/>
      <c r="F1" s="46"/>
      <c r="G1" s="46"/>
    </row>
    <row r="2" spans="2:7" ht="13.5">
      <c r="B2" s="4"/>
      <c r="C2" s="5"/>
      <c r="D2" s="4"/>
      <c r="E2" s="5"/>
      <c r="F2" s="3"/>
      <c r="G2" s="29">
        <v>41365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7" t="s">
        <v>2</v>
      </c>
      <c r="C4" s="48"/>
      <c r="D4" s="49" t="s">
        <v>3</v>
      </c>
      <c r="E4" s="48"/>
      <c r="F4" s="49" t="s">
        <v>4</v>
      </c>
      <c r="G4" s="48"/>
      <c r="I4" s="10"/>
      <c r="J4" s="10"/>
    </row>
    <row r="5" spans="1:10" ht="13.5">
      <c r="A5" s="11" t="s">
        <v>5</v>
      </c>
      <c r="B5" s="33">
        <v>965</v>
      </c>
      <c r="C5" s="16">
        <f aca="true" t="shared" si="0" ref="C5:C26">B5/F5</f>
        <v>0.49436475409836067</v>
      </c>
      <c r="D5" s="33">
        <v>987</v>
      </c>
      <c r="E5" s="16">
        <f aca="true" t="shared" si="1" ref="E5:E26">D5/F5</f>
        <v>0.5056352459016393</v>
      </c>
      <c r="F5" s="15">
        <f aca="true" t="shared" si="2" ref="F5:F25">B5+D5</f>
        <v>1952</v>
      </c>
      <c r="G5" s="16">
        <f aca="true" t="shared" si="3" ref="G5:G25">F5/$F$26</f>
        <v>0.04145077720207254</v>
      </c>
      <c r="I5" s="10"/>
      <c r="J5" s="10"/>
    </row>
    <row r="6" spans="1:10" ht="13.5">
      <c r="A6" s="11" t="s">
        <v>6</v>
      </c>
      <c r="B6" s="33">
        <v>1042</v>
      </c>
      <c r="C6" s="16">
        <f t="shared" si="0"/>
        <v>0.5053346265761397</v>
      </c>
      <c r="D6" s="33">
        <v>1020</v>
      </c>
      <c r="E6" s="16">
        <f t="shared" si="1"/>
        <v>0.49466537342386036</v>
      </c>
      <c r="F6" s="15">
        <f t="shared" si="2"/>
        <v>2062</v>
      </c>
      <c r="G6" s="16">
        <f t="shared" si="3"/>
        <v>0.043786630425549984</v>
      </c>
      <c r="I6" s="10"/>
      <c r="J6" s="10"/>
    </row>
    <row r="7" spans="1:10" ht="13.5">
      <c r="A7" s="11" t="s">
        <v>7</v>
      </c>
      <c r="B7" s="33">
        <v>1184</v>
      </c>
      <c r="C7" s="16">
        <f t="shared" si="0"/>
        <v>0.516804888694893</v>
      </c>
      <c r="D7" s="33">
        <v>1107</v>
      </c>
      <c r="E7" s="16">
        <f t="shared" si="1"/>
        <v>0.48319511130510695</v>
      </c>
      <c r="F7" s="15">
        <f t="shared" si="2"/>
        <v>2291</v>
      </c>
      <c r="G7" s="16">
        <f t="shared" si="3"/>
        <v>0.04864945213624395</v>
      </c>
      <c r="I7" s="12"/>
      <c r="J7" s="13"/>
    </row>
    <row r="8" spans="1:9" ht="13.5">
      <c r="A8" s="11" t="s">
        <v>8</v>
      </c>
      <c r="B8" s="33">
        <v>1055</v>
      </c>
      <c r="C8" s="16">
        <f t="shared" si="0"/>
        <v>0.49253034547152197</v>
      </c>
      <c r="D8" s="33">
        <v>1087</v>
      </c>
      <c r="E8" s="16">
        <f t="shared" si="1"/>
        <v>0.507469654528478</v>
      </c>
      <c r="F8" s="15">
        <f t="shared" si="2"/>
        <v>2142</v>
      </c>
      <c r="G8" s="16">
        <f t="shared" si="3"/>
        <v>0.04548543276989722</v>
      </c>
      <c r="I8" s="12"/>
    </row>
    <row r="9" spans="1:9" ht="13.5">
      <c r="A9" s="11" t="s">
        <v>9</v>
      </c>
      <c r="B9" s="33">
        <v>1174</v>
      </c>
      <c r="C9" s="16">
        <f t="shared" si="0"/>
        <v>0.4869348817917876</v>
      </c>
      <c r="D9" s="33">
        <v>1237</v>
      </c>
      <c r="E9" s="16">
        <f t="shared" si="1"/>
        <v>0.5130651182082123</v>
      </c>
      <c r="F9" s="15">
        <f t="shared" si="2"/>
        <v>2411</v>
      </c>
      <c r="G9" s="16">
        <f t="shared" si="3"/>
        <v>0.0511976556527648</v>
      </c>
      <c r="I9" s="12"/>
    </row>
    <row r="10" spans="1:9" ht="13.5">
      <c r="A10" s="11" t="s">
        <v>10</v>
      </c>
      <c r="B10" s="33">
        <v>1397</v>
      </c>
      <c r="C10" s="16">
        <f t="shared" si="0"/>
        <v>0.5301707779886148</v>
      </c>
      <c r="D10" s="33">
        <v>1238</v>
      </c>
      <c r="E10" s="16">
        <f t="shared" si="1"/>
        <v>0.4698292220113852</v>
      </c>
      <c r="F10" s="15">
        <f t="shared" si="2"/>
        <v>2635</v>
      </c>
      <c r="G10" s="16">
        <f t="shared" si="3"/>
        <v>0.055954302216937056</v>
      </c>
      <c r="I10" s="12"/>
    </row>
    <row r="11" spans="1:9" ht="13.5">
      <c r="A11" s="11" t="s">
        <v>11</v>
      </c>
      <c r="B11" s="33">
        <v>1496</v>
      </c>
      <c r="C11" s="16">
        <f t="shared" si="0"/>
        <v>0.5236261813090655</v>
      </c>
      <c r="D11" s="33">
        <v>1361</v>
      </c>
      <c r="E11" s="16">
        <f t="shared" si="1"/>
        <v>0.47637381869093454</v>
      </c>
      <c r="F11" s="15">
        <f t="shared" si="2"/>
        <v>2857</v>
      </c>
      <c r="G11" s="16">
        <f t="shared" si="3"/>
        <v>0.060668478722500634</v>
      </c>
      <c r="I11" s="12"/>
    </row>
    <row r="12" spans="1:9" ht="13.5">
      <c r="A12" s="11" t="s">
        <v>12</v>
      </c>
      <c r="B12" s="33">
        <v>1894</v>
      </c>
      <c r="C12" s="16">
        <f t="shared" si="0"/>
        <v>0.5164985001363512</v>
      </c>
      <c r="D12" s="33">
        <v>1773</v>
      </c>
      <c r="E12" s="16">
        <f t="shared" si="1"/>
        <v>0.48350149986364876</v>
      </c>
      <c r="F12" s="15">
        <f t="shared" si="2"/>
        <v>3667</v>
      </c>
      <c r="G12" s="16">
        <f t="shared" si="3"/>
        <v>0.0778688524590164</v>
      </c>
      <c r="I12" s="12"/>
    </row>
    <row r="13" spans="1:9" ht="13.5">
      <c r="A13" s="11" t="s">
        <v>13</v>
      </c>
      <c r="B13" s="33">
        <v>1876</v>
      </c>
      <c r="C13" s="16">
        <f t="shared" si="0"/>
        <v>0.5277074542897328</v>
      </c>
      <c r="D13" s="33">
        <v>1679</v>
      </c>
      <c r="E13" s="16">
        <f t="shared" si="1"/>
        <v>0.47229254571026724</v>
      </c>
      <c r="F13" s="15">
        <f t="shared" si="2"/>
        <v>3555</v>
      </c>
      <c r="G13" s="16">
        <f t="shared" si="3"/>
        <v>0.07549052917693026</v>
      </c>
      <c r="I13" s="12"/>
    </row>
    <row r="14" spans="1:10" ht="13.5">
      <c r="A14" s="11" t="s">
        <v>14</v>
      </c>
      <c r="B14" s="33">
        <v>1479</v>
      </c>
      <c r="C14" s="16">
        <f t="shared" si="0"/>
        <v>0.5173137460650578</v>
      </c>
      <c r="D14" s="33">
        <v>1380</v>
      </c>
      <c r="E14" s="16">
        <f t="shared" si="1"/>
        <v>0.4826862539349423</v>
      </c>
      <c r="F14" s="15">
        <f t="shared" si="2"/>
        <v>2859</v>
      </c>
      <c r="G14" s="16">
        <f t="shared" si="3"/>
        <v>0.06071094878110932</v>
      </c>
      <c r="I14" s="13"/>
      <c r="J14" s="12"/>
    </row>
    <row r="15" spans="1:10" ht="13.5">
      <c r="A15" s="11" t="s">
        <v>15</v>
      </c>
      <c r="B15" s="33">
        <v>1384</v>
      </c>
      <c r="C15" s="16">
        <f t="shared" si="0"/>
        <v>0.5019949220166848</v>
      </c>
      <c r="D15" s="33">
        <v>1373</v>
      </c>
      <c r="E15" s="16">
        <f t="shared" si="1"/>
        <v>0.4980050779833152</v>
      </c>
      <c r="F15" s="15">
        <f t="shared" si="2"/>
        <v>2757</v>
      </c>
      <c r="G15" s="16">
        <f t="shared" si="3"/>
        <v>0.05854497579206659</v>
      </c>
      <c r="J15" s="12"/>
    </row>
    <row r="16" spans="1:10" ht="13.5">
      <c r="A16" s="11" t="s">
        <v>16</v>
      </c>
      <c r="B16" s="33">
        <v>1585</v>
      </c>
      <c r="C16" s="16">
        <f t="shared" si="0"/>
        <v>0.5026958452267681</v>
      </c>
      <c r="D16" s="33">
        <v>1568</v>
      </c>
      <c r="E16" s="16">
        <f t="shared" si="1"/>
        <v>0.49730415477323187</v>
      </c>
      <c r="F16" s="15">
        <f t="shared" si="2"/>
        <v>3153</v>
      </c>
      <c r="G16" s="16">
        <f t="shared" si="3"/>
        <v>0.0669540473965854</v>
      </c>
      <c r="J16" s="12"/>
    </row>
    <row r="17" spans="1:12" ht="13.5">
      <c r="A17" s="11" t="s">
        <v>17</v>
      </c>
      <c r="B17" s="33">
        <v>1970</v>
      </c>
      <c r="C17" s="16">
        <f t="shared" si="0"/>
        <v>0.5034500383337592</v>
      </c>
      <c r="D17" s="33">
        <v>1943</v>
      </c>
      <c r="E17" s="16">
        <f t="shared" si="1"/>
        <v>0.4965499616662407</v>
      </c>
      <c r="F17" s="15">
        <f t="shared" si="2"/>
        <v>3913</v>
      </c>
      <c r="G17" s="16">
        <f t="shared" si="3"/>
        <v>0.08309266966788414</v>
      </c>
      <c r="J17" s="12"/>
      <c r="L17" s="12"/>
    </row>
    <row r="18" spans="1:12" ht="13.5">
      <c r="A18" s="11" t="s">
        <v>18</v>
      </c>
      <c r="B18" s="33">
        <v>1662</v>
      </c>
      <c r="C18" s="16">
        <f t="shared" si="0"/>
        <v>0.4869616173454439</v>
      </c>
      <c r="D18" s="33">
        <v>1751</v>
      </c>
      <c r="E18" s="16">
        <f t="shared" si="1"/>
        <v>0.5130383826545561</v>
      </c>
      <c r="F18" s="15">
        <f t="shared" si="2"/>
        <v>3413</v>
      </c>
      <c r="G18" s="16">
        <f t="shared" si="3"/>
        <v>0.07247515501571392</v>
      </c>
      <c r="J18" s="12"/>
      <c r="L18" s="12"/>
    </row>
    <row r="19" spans="1:12" ht="13.5">
      <c r="A19" s="11" t="s">
        <v>19</v>
      </c>
      <c r="B19" s="33">
        <v>1333</v>
      </c>
      <c r="C19" s="16">
        <f t="shared" si="0"/>
        <v>0.49297337278106507</v>
      </c>
      <c r="D19" s="33">
        <v>1371</v>
      </c>
      <c r="E19" s="16">
        <f t="shared" si="1"/>
        <v>0.5070266272189349</v>
      </c>
      <c r="F19" s="15">
        <f t="shared" si="2"/>
        <v>2704</v>
      </c>
      <c r="G19" s="16">
        <f t="shared" si="3"/>
        <v>0.057419519238936546</v>
      </c>
      <c r="J19" s="12"/>
      <c r="L19" s="12"/>
    </row>
    <row r="20" spans="1:12" ht="13.5">
      <c r="A20" s="11" t="s">
        <v>20</v>
      </c>
      <c r="B20" s="33">
        <v>873</v>
      </c>
      <c r="C20" s="16">
        <f t="shared" si="0"/>
        <v>0.4330357142857143</v>
      </c>
      <c r="D20" s="33">
        <v>1143</v>
      </c>
      <c r="E20" s="16">
        <f t="shared" si="1"/>
        <v>0.5669642857142857</v>
      </c>
      <c r="F20" s="15">
        <f t="shared" si="2"/>
        <v>2016</v>
      </c>
      <c r="G20" s="16">
        <f t="shared" si="3"/>
        <v>0.042809819077550326</v>
      </c>
      <c r="J20" s="12"/>
      <c r="L20" s="12"/>
    </row>
    <row r="21" spans="1:12" ht="13.5">
      <c r="A21" s="11" t="s">
        <v>21</v>
      </c>
      <c r="B21" s="33">
        <v>583</v>
      </c>
      <c r="C21" s="16">
        <f t="shared" si="0"/>
        <v>0.4143567874911159</v>
      </c>
      <c r="D21" s="33">
        <v>824</v>
      </c>
      <c r="E21" s="16">
        <f t="shared" si="1"/>
        <v>0.5856432125088842</v>
      </c>
      <c r="F21" s="15">
        <f t="shared" si="2"/>
        <v>1407</v>
      </c>
      <c r="G21" s="16">
        <f t="shared" si="3"/>
        <v>0.029877686231207</v>
      </c>
      <c r="J21" s="12"/>
      <c r="L21" s="12"/>
    </row>
    <row r="22" spans="1:12" ht="13.5">
      <c r="A22" s="11" t="s">
        <v>22</v>
      </c>
      <c r="B22" s="33">
        <v>284</v>
      </c>
      <c r="C22" s="16">
        <f t="shared" si="0"/>
        <v>0.33294255568581477</v>
      </c>
      <c r="D22" s="33">
        <v>569</v>
      </c>
      <c r="E22" s="16">
        <f t="shared" si="1"/>
        <v>0.6670574443141852</v>
      </c>
      <c r="F22" s="15">
        <f t="shared" si="2"/>
        <v>853</v>
      </c>
      <c r="G22" s="16">
        <f t="shared" si="3"/>
        <v>0.018113479996602396</v>
      </c>
      <c r="J22" s="12"/>
      <c r="L22" s="12"/>
    </row>
    <row r="23" spans="1:12" ht="13.5">
      <c r="A23" s="11" t="s">
        <v>23</v>
      </c>
      <c r="B23" s="33">
        <v>85</v>
      </c>
      <c r="C23" s="16">
        <f t="shared" si="0"/>
        <v>0.24495677233429394</v>
      </c>
      <c r="D23" s="33">
        <v>262</v>
      </c>
      <c r="E23" s="16">
        <f t="shared" si="1"/>
        <v>0.7550432276657061</v>
      </c>
      <c r="F23" s="15">
        <f t="shared" si="2"/>
        <v>347</v>
      </c>
      <c r="G23" s="16">
        <f t="shared" si="3"/>
        <v>0.007368555168606132</v>
      </c>
      <c r="J23" s="12"/>
      <c r="L23" s="12"/>
    </row>
    <row r="24" spans="1:12" ht="13.5">
      <c r="A24" s="11" t="s">
        <v>24</v>
      </c>
      <c r="B24" s="33">
        <v>20</v>
      </c>
      <c r="C24" s="16">
        <f t="shared" si="0"/>
        <v>0.23809523809523808</v>
      </c>
      <c r="D24" s="33">
        <v>64</v>
      </c>
      <c r="E24" s="16">
        <f t="shared" si="1"/>
        <v>0.7619047619047619</v>
      </c>
      <c r="F24" s="15">
        <f t="shared" si="2"/>
        <v>84</v>
      </c>
      <c r="G24" s="16">
        <f t="shared" si="3"/>
        <v>0.001783742461564597</v>
      </c>
      <c r="J24" s="12"/>
      <c r="L24" s="12"/>
    </row>
    <row r="25" spans="1:10" ht="14.25" thickBot="1">
      <c r="A25" s="14" t="s">
        <v>25</v>
      </c>
      <c r="B25" s="28">
        <v>2</v>
      </c>
      <c r="C25" s="17">
        <f t="shared" si="0"/>
        <v>0.14285714285714285</v>
      </c>
      <c r="D25" s="30">
        <v>12</v>
      </c>
      <c r="E25" s="18">
        <f t="shared" si="1"/>
        <v>0.8571428571428571</v>
      </c>
      <c r="F25" s="15">
        <f t="shared" si="2"/>
        <v>14</v>
      </c>
      <c r="G25" s="17">
        <f t="shared" si="3"/>
        <v>0.00029729041026076614</v>
      </c>
      <c r="J25" s="12"/>
    </row>
    <row r="26" spans="1:10" ht="14.25" thickTop="1">
      <c r="A26" s="11" t="s">
        <v>4</v>
      </c>
      <c r="B26" s="15">
        <f>SUM(B5:B25)</f>
        <v>23343</v>
      </c>
      <c r="C26" s="16">
        <f t="shared" si="0"/>
        <v>0.4956892890512189</v>
      </c>
      <c r="D26" s="15">
        <f>SUM(D5:D25)</f>
        <v>23749</v>
      </c>
      <c r="E26" s="16">
        <f t="shared" si="1"/>
        <v>0.5043107109487811</v>
      </c>
      <c r="F26" s="19">
        <f>SUM(F5:F25)</f>
        <v>47092</v>
      </c>
      <c r="G26" s="16">
        <f>SUM(G5:G25)</f>
        <v>0.9999999999999998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3191</v>
      </c>
      <c r="C28" s="24">
        <f>B28/F26</f>
        <v>0.06776097851015034</v>
      </c>
      <c r="D28" s="23">
        <f>SUM(D5:D7)</f>
        <v>3114</v>
      </c>
      <c r="E28" s="24">
        <f>D28/F26</f>
        <v>0.06612588125371613</v>
      </c>
      <c r="F28" s="23">
        <f>SUM(F5:F7)</f>
        <v>6305</v>
      </c>
      <c r="G28" s="24">
        <f>F28/$F$26</f>
        <v>0.13388685976386647</v>
      </c>
    </row>
    <row r="29" spans="1:7" ht="13.5">
      <c r="A29" s="11" t="s">
        <v>27</v>
      </c>
      <c r="B29" s="15">
        <f>SUM(B8:B17)</f>
        <v>15310</v>
      </c>
      <c r="C29" s="16">
        <f>B29/F26</f>
        <v>0.3251082986494521</v>
      </c>
      <c r="D29" s="15">
        <f>SUM(D8:D17)</f>
        <v>14639</v>
      </c>
      <c r="E29" s="16">
        <f>D29/F26</f>
        <v>0.3108595939862397</v>
      </c>
      <c r="F29" s="15">
        <f>SUM(F8:F17)</f>
        <v>29949</v>
      </c>
      <c r="G29" s="24">
        <f>F29/$F$26</f>
        <v>0.6359678926356919</v>
      </c>
    </row>
    <row r="30" spans="1:7" ht="13.5">
      <c r="A30" s="11" t="s">
        <v>28</v>
      </c>
      <c r="B30" s="15">
        <f>SUM(B18:B25)</f>
        <v>4842</v>
      </c>
      <c r="C30" s="16">
        <f>B30/F26</f>
        <v>0.10282001189161641</v>
      </c>
      <c r="D30" s="15">
        <f>SUM(D18:D25)</f>
        <v>5996</v>
      </c>
      <c r="E30" s="16">
        <f>D30/F26</f>
        <v>0.12732523570882529</v>
      </c>
      <c r="F30" s="15">
        <f>SUM(F18:F25)</f>
        <v>10838</v>
      </c>
      <c r="G30" s="24">
        <f>F30/$F$26</f>
        <v>0.2301452476004417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31">
        <v>44.42</v>
      </c>
      <c r="C32" s="26"/>
      <c r="D32" s="25"/>
      <c r="E32" s="26"/>
      <c r="F32" s="25"/>
      <c r="G32" s="27"/>
    </row>
    <row r="33" spans="1:7" ht="13.5">
      <c r="A33" s="11" t="s">
        <v>2</v>
      </c>
      <c r="B33" s="32">
        <v>43.36</v>
      </c>
      <c r="C33" s="26"/>
      <c r="D33" s="25"/>
      <c r="E33" s="26"/>
      <c r="F33" s="25"/>
      <c r="G33" s="27"/>
    </row>
    <row r="34" spans="1:7" ht="13.5">
      <c r="A34" s="11" t="s">
        <v>3</v>
      </c>
      <c r="B34" s="32">
        <v>45.46</v>
      </c>
      <c r="C34" s="26"/>
      <c r="D34" s="25"/>
      <c r="E34" s="26"/>
      <c r="F34" s="25"/>
      <c r="G34" s="27"/>
    </row>
  </sheetData>
  <sheetProtection selectLockedCells="1"/>
  <mergeCells count="4">
    <mergeCell ref="A1:G1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PageLayoutView="0" workbookViewId="0" topLeftCell="A1">
      <selection activeCell="O18" sqref="O18"/>
    </sheetView>
  </sheetViews>
  <sheetFormatPr defaultColWidth="9.140625" defaultRowHeight="15"/>
  <cols>
    <col min="1" max="1" width="11.140625" style="43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46" t="s">
        <v>0</v>
      </c>
      <c r="B1" s="46"/>
      <c r="C1" s="46"/>
      <c r="D1" s="46"/>
      <c r="E1" s="46"/>
      <c r="F1" s="46"/>
      <c r="G1" s="46"/>
    </row>
    <row r="2" spans="2:7" ht="13.5">
      <c r="B2" s="4"/>
      <c r="C2" s="5"/>
      <c r="D2" s="4"/>
      <c r="E2" s="5"/>
      <c r="F2" s="3"/>
      <c r="G2" s="29">
        <v>41640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7" t="s">
        <v>2</v>
      </c>
      <c r="C4" s="48"/>
      <c r="D4" s="49" t="s">
        <v>3</v>
      </c>
      <c r="E4" s="48"/>
      <c r="F4" s="49" t="s">
        <v>4</v>
      </c>
      <c r="G4" s="48"/>
      <c r="I4" s="10"/>
      <c r="J4" s="10"/>
    </row>
    <row r="5" spans="1:10" ht="13.5">
      <c r="A5" s="11" t="s">
        <v>5</v>
      </c>
      <c r="B5" s="33">
        <v>977</v>
      </c>
      <c r="C5" s="16">
        <f aca="true" t="shared" si="0" ref="C5:C26">B5/F5</f>
        <v>0.49923352069494126</v>
      </c>
      <c r="D5" s="33">
        <v>980</v>
      </c>
      <c r="E5" s="16">
        <f aca="true" t="shared" si="1" ref="E5:E26">D5/F5</f>
        <v>0.5007664793050588</v>
      </c>
      <c r="F5" s="15">
        <f aca="true" t="shared" si="2" ref="F5:F25">B5+D5</f>
        <v>1957</v>
      </c>
      <c r="G5" s="16">
        <f aca="true" t="shared" si="3" ref="G5:G25">F5/$F$26</f>
        <v>0.04140834937898055</v>
      </c>
      <c r="I5" s="10"/>
      <c r="J5" s="10"/>
    </row>
    <row r="6" spans="1:10" ht="13.5">
      <c r="A6" s="11" t="s">
        <v>6</v>
      </c>
      <c r="B6" s="33">
        <v>1059</v>
      </c>
      <c r="C6" s="16">
        <f t="shared" si="0"/>
        <v>0.5033269961977186</v>
      </c>
      <c r="D6" s="33">
        <v>1045</v>
      </c>
      <c r="E6" s="16">
        <f t="shared" si="1"/>
        <v>0.49667300380228135</v>
      </c>
      <c r="F6" s="15">
        <f t="shared" si="2"/>
        <v>2104</v>
      </c>
      <c r="G6" s="16">
        <f t="shared" si="3"/>
        <v>0.04451873637883244</v>
      </c>
      <c r="I6" s="10"/>
      <c r="J6" s="10"/>
    </row>
    <row r="7" spans="1:10" ht="13.5">
      <c r="A7" s="11" t="s">
        <v>7</v>
      </c>
      <c r="B7" s="33">
        <v>1155</v>
      </c>
      <c r="C7" s="16">
        <f t="shared" si="0"/>
        <v>0.514018691588785</v>
      </c>
      <c r="D7" s="33">
        <v>1092</v>
      </c>
      <c r="E7" s="16">
        <f t="shared" si="1"/>
        <v>0.48598130841121495</v>
      </c>
      <c r="F7" s="15">
        <f t="shared" si="2"/>
        <v>2247</v>
      </c>
      <c r="G7" s="16">
        <f t="shared" si="3"/>
        <v>0.047544486997735974</v>
      </c>
      <c r="I7" s="12"/>
      <c r="J7" s="13"/>
    </row>
    <row r="8" spans="1:9" ht="13.5">
      <c r="A8" s="11" t="s">
        <v>8</v>
      </c>
      <c r="B8" s="33">
        <v>1092</v>
      </c>
      <c r="C8" s="16">
        <f t="shared" si="0"/>
        <v>0.5048543689320388</v>
      </c>
      <c r="D8" s="33">
        <v>1071</v>
      </c>
      <c r="E8" s="16">
        <f t="shared" si="1"/>
        <v>0.49514563106796117</v>
      </c>
      <c r="F8" s="15">
        <f t="shared" si="2"/>
        <v>2163</v>
      </c>
      <c r="G8" s="16">
        <f t="shared" si="3"/>
        <v>0.04576712299782061</v>
      </c>
      <c r="I8" s="12"/>
    </row>
    <row r="9" spans="1:9" ht="13.5">
      <c r="A9" s="11" t="s">
        <v>9</v>
      </c>
      <c r="B9" s="33">
        <v>1160</v>
      </c>
      <c r="C9" s="16">
        <f t="shared" si="0"/>
        <v>0.48986486486486486</v>
      </c>
      <c r="D9" s="33">
        <v>1208</v>
      </c>
      <c r="E9" s="16">
        <f t="shared" si="1"/>
        <v>0.5101351351351351</v>
      </c>
      <c r="F9" s="15">
        <f t="shared" si="2"/>
        <v>2368</v>
      </c>
      <c r="G9" s="16">
        <f t="shared" si="3"/>
        <v>0.05010473752142358</v>
      </c>
      <c r="I9" s="12"/>
    </row>
    <row r="10" spans="1:9" ht="13.5">
      <c r="A10" s="11" t="s">
        <v>10</v>
      </c>
      <c r="B10" s="33">
        <v>1342</v>
      </c>
      <c r="C10" s="16">
        <f t="shared" si="0"/>
        <v>0.5238095238095238</v>
      </c>
      <c r="D10" s="33">
        <v>1220</v>
      </c>
      <c r="E10" s="16">
        <f t="shared" si="1"/>
        <v>0.47619047619047616</v>
      </c>
      <c r="F10" s="15">
        <f t="shared" si="2"/>
        <v>2562</v>
      </c>
      <c r="G10" s="16">
        <f t="shared" si="3"/>
        <v>0.05420960199741859</v>
      </c>
      <c r="I10" s="12"/>
    </row>
    <row r="11" spans="1:9" ht="13.5">
      <c r="A11" s="11" t="s">
        <v>11</v>
      </c>
      <c r="B11" s="33">
        <v>1500</v>
      </c>
      <c r="C11" s="16">
        <f t="shared" si="0"/>
        <v>0.5242922055225445</v>
      </c>
      <c r="D11" s="33">
        <v>1361</v>
      </c>
      <c r="E11" s="16">
        <f t="shared" si="1"/>
        <v>0.4757077944774554</v>
      </c>
      <c r="F11" s="15">
        <f t="shared" si="2"/>
        <v>2861</v>
      </c>
      <c r="G11" s="16">
        <f t="shared" si="3"/>
        <v>0.0605361714733078</v>
      </c>
      <c r="I11" s="12"/>
    </row>
    <row r="12" spans="1:9" ht="13.5">
      <c r="A12" s="11" t="s">
        <v>12</v>
      </c>
      <c r="B12" s="33">
        <v>1833</v>
      </c>
      <c r="C12" s="16">
        <f t="shared" si="0"/>
        <v>0.5160472972972973</v>
      </c>
      <c r="D12" s="33">
        <v>1719</v>
      </c>
      <c r="E12" s="16">
        <f t="shared" si="1"/>
        <v>0.4839527027027027</v>
      </c>
      <c r="F12" s="15">
        <f t="shared" si="2"/>
        <v>3552</v>
      </c>
      <c r="G12" s="16">
        <f t="shared" si="3"/>
        <v>0.07515710628213537</v>
      </c>
      <c r="I12" s="12"/>
    </row>
    <row r="13" spans="1:9" ht="13.5">
      <c r="A13" s="11" t="s">
        <v>13</v>
      </c>
      <c r="B13" s="33">
        <v>1934</v>
      </c>
      <c r="C13" s="16">
        <f t="shared" si="0"/>
        <v>0.5258292550299075</v>
      </c>
      <c r="D13" s="33">
        <v>1744</v>
      </c>
      <c r="E13" s="16">
        <f t="shared" si="1"/>
        <v>0.47417074497009243</v>
      </c>
      <c r="F13" s="15">
        <f t="shared" si="2"/>
        <v>3678</v>
      </c>
      <c r="G13" s="16">
        <f t="shared" si="3"/>
        <v>0.07782315228200842</v>
      </c>
      <c r="I13" s="12"/>
    </row>
    <row r="14" spans="1:10" ht="13.5">
      <c r="A14" s="11" t="s">
        <v>14</v>
      </c>
      <c r="B14" s="33">
        <v>1559</v>
      </c>
      <c r="C14" s="16">
        <f t="shared" si="0"/>
        <v>0.5210561497326203</v>
      </c>
      <c r="D14" s="33">
        <v>1433</v>
      </c>
      <c r="E14" s="16">
        <f t="shared" si="1"/>
        <v>0.4789438502673797</v>
      </c>
      <c r="F14" s="15">
        <f t="shared" si="2"/>
        <v>2992</v>
      </c>
      <c r="G14" s="16">
        <f t="shared" si="3"/>
        <v>0.06330801294936629</v>
      </c>
      <c r="I14" s="13"/>
      <c r="J14" s="12"/>
    </row>
    <row r="15" spans="1:10" ht="13.5">
      <c r="A15" s="11" t="s">
        <v>15</v>
      </c>
      <c r="B15" s="33">
        <v>1367</v>
      </c>
      <c r="C15" s="16">
        <f t="shared" si="0"/>
        <v>0.500182949140139</v>
      </c>
      <c r="D15" s="33">
        <v>1366</v>
      </c>
      <c r="E15" s="16">
        <f t="shared" si="1"/>
        <v>0.49981705085986095</v>
      </c>
      <c r="F15" s="15">
        <f t="shared" si="2"/>
        <v>2733</v>
      </c>
      <c r="G15" s="16">
        <f t="shared" si="3"/>
        <v>0.05782780728296058</v>
      </c>
      <c r="J15" s="12"/>
    </row>
    <row r="16" spans="1:10" ht="13.5">
      <c r="A16" s="11" t="s">
        <v>16</v>
      </c>
      <c r="B16" s="33">
        <v>1544</v>
      </c>
      <c r="C16" s="16">
        <f t="shared" si="0"/>
        <v>0.5032594524119948</v>
      </c>
      <c r="D16" s="33">
        <v>1524</v>
      </c>
      <c r="E16" s="16">
        <f t="shared" si="1"/>
        <v>0.49674054758800523</v>
      </c>
      <c r="F16" s="15">
        <f t="shared" si="2"/>
        <v>3068</v>
      </c>
      <c r="G16" s="16">
        <f t="shared" si="3"/>
        <v>0.06491610418738494</v>
      </c>
      <c r="J16" s="12"/>
    </row>
    <row r="17" spans="1:12" ht="13.5">
      <c r="A17" s="11" t="s">
        <v>17</v>
      </c>
      <c r="B17" s="33">
        <v>1917</v>
      </c>
      <c r="C17" s="16">
        <f t="shared" si="0"/>
        <v>0.5054046928552597</v>
      </c>
      <c r="D17" s="33">
        <v>1876</v>
      </c>
      <c r="E17" s="16">
        <f t="shared" si="1"/>
        <v>0.4945953071447403</v>
      </c>
      <c r="F17" s="15">
        <f t="shared" si="2"/>
        <v>3793</v>
      </c>
      <c r="G17" s="16">
        <f t="shared" si="3"/>
        <v>0.0802564482342735</v>
      </c>
      <c r="J17" s="12"/>
      <c r="L17" s="12"/>
    </row>
    <row r="18" spans="1:12" ht="13.5">
      <c r="A18" s="11" t="s">
        <v>18</v>
      </c>
      <c r="B18" s="33">
        <v>1713</v>
      </c>
      <c r="C18" s="16">
        <f t="shared" si="0"/>
        <v>0.4890094204967171</v>
      </c>
      <c r="D18" s="33">
        <v>1790</v>
      </c>
      <c r="E18" s="16">
        <f t="shared" si="1"/>
        <v>0.5109905795032829</v>
      </c>
      <c r="F18" s="15">
        <f t="shared" si="2"/>
        <v>3503</v>
      </c>
      <c r="G18" s="16">
        <f t="shared" si="3"/>
        <v>0.07412031061551808</v>
      </c>
      <c r="J18" s="12"/>
      <c r="L18" s="12"/>
    </row>
    <row r="19" spans="1:12" ht="13.5">
      <c r="A19" s="11" t="s">
        <v>19</v>
      </c>
      <c r="B19" s="33">
        <v>1409</v>
      </c>
      <c r="C19" s="16">
        <f t="shared" si="0"/>
        <v>0.49094076655052266</v>
      </c>
      <c r="D19" s="33">
        <v>1461</v>
      </c>
      <c r="E19" s="16">
        <f t="shared" si="1"/>
        <v>0.5090592334494773</v>
      </c>
      <c r="F19" s="15">
        <f t="shared" si="2"/>
        <v>2870</v>
      </c>
      <c r="G19" s="16">
        <f t="shared" si="3"/>
        <v>0.06072660333044159</v>
      </c>
      <c r="J19" s="12"/>
      <c r="L19" s="12"/>
    </row>
    <row r="20" spans="1:12" ht="13.5">
      <c r="A20" s="11" t="s">
        <v>20</v>
      </c>
      <c r="B20" s="33">
        <v>884</v>
      </c>
      <c r="C20" s="16">
        <f t="shared" si="0"/>
        <v>0.43525356967011325</v>
      </c>
      <c r="D20" s="33">
        <v>1147</v>
      </c>
      <c r="E20" s="16">
        <f t="shared" si="1"/>
        <v>0.5647464303298868</v>
      </c>
      <c r="F20" s="15">
        <f t="shared" si="2"/>
        <v>2031</v>
      </c>
      <c r="G20" s="16">
        <f t="shared" si="3"/>
        <v>0.04297412242652504</v>
      </c>
      <c r="J20" s="12"/>
      <c r="L20" s="12"/>
    </row>
    <row r="21" spans="1:12" ht="13.5">
      <c r="A21" s="11" t="s">
        <v>21</v>
      </c>
      <c r="B21" s="33">
        <v>595</v>
      </c>
      <c r="C21" s="16">
        <f t="shared" si="0"/>
        <v>0.41091160220994477</v>
      </c>
      <c r="D21" s="33">
        <v>853</v>
      </c>
      <c r="E21" s="16">
        <f t="shared" si="1"/>
        <v>0.5890883977900553</v>
      </c>
      <c r="F21" s="15">
        <f t="shared" si="2"/>
        <v>1448</v>
      </c>
      <c r="G21" s="16">
        <f t="shared" si="3"/>
        <v>0.030638369903302935</v>
      </c>
      <c r="J21" s="12"/>
      <c r="L21" s="12"/>
    </row>
    <row r="22" spans="1:12" ht="13.5">
      <c r="A22" s="11" t="s">
        <v>22</v>
      </c>
      <c r="B22" s="33">
        <v>306</v>
      </c>
      <c r="C22" s="16">
        <f t="shared" si="0"/>
        <v>0.3521288837744534</v>
      </c>
      <c r="D22" s="33">
        <v>563</v>
      </c>
      <c r="E22" s="16">
        <f t="shared" si="1"/>
        <v>0.6478711162255466</v>
      </c>
      <c r="F22" s="15">
        <f t="shared" si="2"/>
        <v>869</v>
      </c>
      <c r="G22" s="16">
        <f t="shared" si="3"/>
        <v>0.01838725376102918</v>
      </c>
      <c r="J22" s="12"/>
      <c r="L22" s="12"/>
    </row>
    <row r="23" spans="1:12" ht="13.5">
      <c r="A23" s="11" t="s">
        <v>23</v>
      </c>
      <c r="B23" s="33">
        <v>83</v>
      </c>
      <c r="C23" s="16">
        <f t="shared" si="0"/>
        <v>0.23184357541899442</v>
      </c>
      <c r="D23" s="33">
        <v>275</v>
      </c>
      <c r="E23" s="16">
        <f t="shared" si="1"/>
        <v>0.7681564245810056</v>
      </c>
      <c r="F23" s="15">
        <f t="shared" si="2"/>
        <v>358</v>
      </c>
      <c r="G23" s="16">
        <f t="shared" si="3"/>
        <v>0.007574956094877383</v>
      </c>
      <c r="J23" s="12"/>
      <c r="L23" s="12"/>
    </row>
    <row r="24" spans="1:12" ht="13.5">
      <c r="A24" s="11" t="s">
        <v>24</v>
      </c>
      <c r="B24" s="33">
        <v>22</v>
      </c>
      <c r="C24" s="16">
        <f t="shared" si="0"/>
        <v>0.25</v>
      </c>
      <c r="D24" s="33">
        <v>66</v>
      </c>
      <c r="E24" s="16">
        <f t="shared" si="1"/>
        <v>0.75</v>
      </c>
      <c r="F24" s="15">
        <f t="shared" si="2"/>
        <v>88</v>
      </c>
      <c r="G24" s="16">
        <f t="shared" si="3"/>
        <v>0.0018620003808637142</v>
      </c>
      <c r="J24" s="12"/>
      <c r="L24" s="12"/>
    </row>
    <row r="25" spans="1:10" ht="14.25" thickBot="1">
      <c r="A25" s="14" t="s">
        <v>25</v>
      </c>
      <c r="B25" s="28">
        <v>3</v>
      </c>
      <c r="C25" s="17">
        <f t="shared" si="0"/>
        <v>0.1875</v>
      </c>
      <c r="D25" s="30">
        <v>13</v>
      </c>
      <c r="E25" s="18">
        <f t="shared" si="1"/>
        <v>0.8125</v>
      </c>
      <c r="F25" s="15">
        <f t="shared" si="2"/>
        <v>16</v>
      </c>
      <c r="G25" s="17">
        <f t="shared" si="3"/>
        <v>0.0003385455237934026</v>
      </c>
      <c r="J25" s="12"/>
    </row>
    <row r="26" spans="1:10" ht="14.25" thickTop="1">
      <c r="A26" s="11" t="s">
        <v>4</v>
      </c>
      <c r="B26" s="15">
        <f>SUM(B5:B25)</f>
        <v>23454</v>
      </c>
      <c r="C26" s="16">
        <f t="shared" si="0"/>
        <v>0.496265419690654</v>
      </c>
      <c r="D26" s="15">
        <f>SUM(D5:D25)</f>
        <v>23807</v>
      </c>
      <c r="E26" s="16">
        <f t="shared" si="1"/>
        <v>0.5037345803093459</v>
      </c>
      <c r="F26" s="19">
        <f>SUM(F5:F25)</f>
        <v>47261</v>
      </c>
      <c r="G26" s="16">
        <f>SUM(G5:G25)</f>
        <v>0.9999999999999999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3191</v>
      </c>
      <c r="C28" s="24">
        <f>B28/F26</f>
        <v>0.06751867290154673</v>
      </c>
      <c r="D28" s="23">
        <f>SUM(D5:D7)</f>
        <v>3117</v>
      </c>
      <c r="E28" s="24">
        <f>D28/F26</f>
        <v>0.06595289985400224</v>
      </c>
      <c r="F28" s="23">
        <f>SUM(F5:F7)</f>
        <v>6308</v>
      </c>
      <c r="G28" s="24">
        <f>F28/$F$26</f>
        <v>0.13347157275554897</v>
      </c>
    </row>
    <row r="29" spans="1:7" ht="13.5">
      <c r="A29" s="11" t="s">
        <v>27</v>
      </c>
      <c r="B29" s="15">
        <f>SUM(B8:B17)</f>
        <v>15248</v>
      </c>
      <c r="C29" s="16">
        <f>B29/F26</f>
        <v>0.3226338841751127</v>
      </c>
      <c r="D29" s="15">
        <f>SUM(D8:D17)</f>
        <v>14522</v>
      </c>
      <c r="E29" s="16">
        <f>D29/F26</f>
        <v>0.30727238103298704</v>
      </c>
      <c r="F29" s="15">
        <f>SUM(F8:F17)</f>
        <v>29770</v>
      </c>
      <c r="G29" s="24">
        <f>F29/$F$26</f>
        <v>0.6299062652080997</v>
      </c>
    </row>
    <row r="30" spans="1:7" ht="13.5">
      <c r="A30" s="11" t="s">
        <v>28</v>
      </c>
      <c r="B30" s="15">
        <f>SUM(B18:B25)</f>
        <v>5015</v>
      </c>
      <c r="C30" s="16">
        <f>B30/F26</f>
        <v>0.10611286261399462</v>
      </c>
      <c r="D30" s="15">
        <f>SUM(D18:D25)</f>
        <v>6168</v>
      </c>
      <c r="E30" s="16">
        <f>D30/F26</f>
        <v>0.1305092994223567</v>
      </c>
      <c r="F30" s="15">
        <f>SUM(F18:F25)</f>
        <v>11183</v>
      </c>
      <c r="G30" s="24">
        <f>F30/$F$26</f>
        <v>0.23662216203635134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31">
        <v>44.61</v>
      </c>
      <c r="C32" s="26"/>
      <c r="D32" s="25"/>
      <c r="E32" s="26"/>
      <c r="F32" s="25"/>
      <c r="G32" s="27"/>
    </row>
    <row r="33" spans="1:7" ht="13.5">
      <c r="A33" s="11" t="s">
        <v>2</v>
      </c>
      <c r="B33" s="32">
        <v>43.54</v>
      </c>
      <c r="C33" s="26"/>
      <c r="D33" s="25"/>
      <c r="E33" s="26"/>
      <c r="F33" s="25"/>
      <c r="G33" s="27"/>
    </row>
    <row r="34" spans="1:7" ht="13.5">
      <c r="A34" s="11" t="s">
        <v>3</v>
      </c>
      <c r="B34" s="32">
        <v>45.66</v>
      </c>
      <c r="C34" s="26"/>
      <c r="D34" s="25"/>
      <c r="E34" s="26"/>
      <c r="F34" s="25"/>
      <c r="G34" s="27"/>
    </row>
  </sheetData>
  <sheetProtection selectLockedCells="1"/>
  <mergeCells count="4">
    <mergeCell ref="A1:G1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PageLayoutView="0" workbookViewId="0" topLeftCell="A1">
      <selection activeCell="O18" sqref="O18"/>
    </sheetView>
  </sheetViews>
  <sheetFormatPr defaultColWidth="9.140625" defaultRowHeight="15"/>
  <cols>
    <col min="1" max="1" width="11.140625" style="44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46" t="s">
        <v>0</v>
      </c>
      <c r="B1" s="46"/>
      <c r="C1" s="46"/>
      <c r="D1" s="46"/>
      <c r="E1" s="46"/>
      <c r="F1" s="46"/>
      <c r="G1" s="46"/>
    </row>
    <row r="2" spans="2:7" ht="13.5">
      <c r="B2" s="4"/>
      <c r="C2" s="5"/>
      <c r="D2" s="4"/>
      <c r="E2" s="5"/>
      <c r="F2" s="3"/>
      <c r="G2" s="29">
        <v>41671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7" t="s">
        <v>2</v>
      </c>
      <c r="C4" s="48"/>
      <c r="D4" s="49" t="s">
        <v>3</v>
      </c>
      <c r="E4" s="48"/>
      <c r="F4" s="49" t="s">
        <v>4</v>
      </c>
      <c r="G4" s="48"/>
      <c r="I4" s="10"/>
      <c r="J4" s="10"/>
    </row>
    <row r="5" spans="1:10" ht="13.5">
      <c r="A5" s="11" t="s">
        <v>5</v>
      </c>
      <c r="B5" s="33">
        <v>972</v>
      </c>
      <c r="C5" s="16">
        <f aca="true" t="shared" si="0" ref="C5:C26">B5/F5</f>
        <v>0.49744114636642783</v>
      </c>
      <c r="D5" s="33">
        <v>982</v>
      </c>
      <c r="E5" s="16">
        <f aca="true" t="shared" si="1" ref="E5:E26">D5/F5</f>
        <v>0.5025588536335721</v>
      </c>
      <c r="F5" s="15">
        <f aca="true" t="shared" si="2" ref="F5:F25">B5+D5</f>
        <v>1954</v>
      </c>
      <c r="G5" s="16">
        <f aca="true" t="shared" si="3" ref="G5:G25">F5/$F$26</f>
        <v>0.04133262823902697</v>
      </c>
      <c r="I5" s="10"/>
      <c r="J5" s="10"/>
    </row>
    <row r="6" spans="1:10" ht="13.5">
      <c r="A6" s="11" t="s">
        <v>6</v>
      </c>
      <c r="B6" s="33">
        <v>1068</v>
      </c>
      <c r="C6" s="16">
        <f t="shared" si="0"/>
        <v>0.5035360678925035</v>
      </c>
      <c r="D6" s="33">
        <v>1053</v>
      </c>
      <c r="E6" s="16">
        <f t="shared" si="1"/>
        <v>0.49646393210749645</v>
      </c>
      <c r="F6" s="15">
        <f t="shared" si="2"/>
        <v>2121</v>
      </c>
      <c r="G6" s="16">
        <f t="shared" si="3"/>
        <v>0.04486515071390799</v>
      </c>
      <c r="I6" s="10"/>
      <c r="J6" s="10"/>
    </row>
    <row r="7" spans="1:10" ht="13.5">
      <c r="A7" s="11" t="s">
        <v>7</v>
      </c>
      <c r="B7" s="33">
        <v>1158</v>
      </c>
      <c r="C7" s="16">
        <f t="shared" si="0"/>
        <v>0.513070447496677</v>
      </c>
      <c r="D7" s="33">
        <v>1099</v>
      </c>
      <c r="E7" s="16">
        <f t="shared" si="1"/>
        <v>0.486929552503323</v>
      </c>
      <c r="F7" s="15">
        <f t="shared" si="2"/>
        <v>2257</v>
      </c>
      <c r="G7" s="16">
        <f t="shared" si="3"/>
        <v>0.04774193548387097</v>
      </c>
      <c r="I7" s="12"/>
      <c r="J7" s="13"/>
    </row>
    <row r="8" spans="1:9" ht="13.5">
      <c r="A8" s="11" t="s">
        <v>8</v>
      </c>
      <c r="B8" s="33">
        <v>1096</v>
      </c>
      <c r="C8" s="16">
        <f t="shared" si="0"/>
        <v>0.5083487940630798</v>
      </c>
      <c r="D8" s="33">
        <v>1060</v>
      </c>
      <c r="E8" s="16">
        <f t="shared" si="1"/>
        <v>0.49165120593692024</v>
      </c>
      <c r="F8" s="15">
        <f t="shared" si="2"/>
        <v>2156</v>
      </c>
      <c r="G8" s="16">
        <f t="shared" si="3"/>
        <v>0.04560549973558964</v>
      </c>
      <c r="I8" s="12"/>
    </row>
    <row r="9" spans="1:9" ht="13.5">
      <c r="A9" s="11" t="s">
        <v>9</v>
      </c>
      <c r="B9" s="33">
        <v>1157</v>
      </c>
      <c r="C9" s="16">
        <f t="shared" si="0"/>
        <v>0.48921775898520087</v>
      </c>
      <c r="D9" s="33">
        <v>1208</v>
      </c>
      <c r="E9" s="16">
        <f t="shared" si="1"/>
        <v>0.5107822410147992</v>
      </c>
      <c r="F9" s="15">
        <f t="shared" si="2"/>
        <v>2365</v>
      </c>
      <c r="G9" s="16">
        <f t="shared" si="3"/>
        <v>0.05002644103648863</v>
      </c>
      <c r="I9" s="12"/>
    </row>
    <row r="10" spans="1:9" ht="13.5">
      <c r="A10" s="11" t="s">
        <v>10</v>
      </c>
      <c r="B10" s="33">
        <v>1338</v>
      </c>
      <c r="C10" s="16">
        <f t="shared" si="0"/>
        <v>0.5269791256400157</v>
      </c>
      <c r="D10" s="33">
        <v>1201</v>
      </c>
      <c r="E10" s="16">
        <f t="shared" si="1"/>
        <v>0.47302087435998424</v>
      </c>
      <c r="F10" s="15">
        <f t="shared" si="2"/>
        <v>2539</v>
      </c>
      <c r="G10" s="16">
        <f t="shared" si="3"/>
        <v>0.053707033315705976</v>
      </c>
      <c r="I10" s="12"/>
    </row>
    <row r="11" spans="1:9" ht="13.5">
      <c r="A11" s="11" t="s">
        <v>11</v>
      </c>
      <c r="B11" s="33">
        <v>1483</v>
      </c>
      <c r="C11" s="16">
        <f t="shared" si="0"/>
        <v>0.5187128366561735</v>
      </c>
      <c r="D11" s="33">
        <v>1376</v>
      </c>
      <c r="E11" s="16">
        <f t="shared" si="1"/>
        <v>0.4812871633438265</v>
      </c>
      <c r="F11" s="15">
        <f t="shared" si="2"/>
        <v>2859</v>
      </c>
      <c r="G11" s="16">
        <f t="shared" si="3"/>
        <v>0.06047593865679535</v>
      </c>
      <c r="I11" s="12"/>
    </row>
    <row r="12" spans="1:9" ht="13.5">
      <c r="A12" s="11" t="s">
        <v>12</v>
      </c>
      <c r="B12" s="33">
        <v>1819</v>
      </c>
      <c r="C12" s="16">
        <f t="shared" si="0"/>
        <v>0.5172021609326131</v>
      </c>
      <c r="D12" s="33">
        <v>1698</v>
      </c>
      <c r="E12" s="16">
        <f t="shared" si="1"/>
        <v>0.482797839067387</v>
      </c>
      <c r="F12" s="15">
        <f t="shared" si="2"/>
        <v>3517</v>
      </c>
      <c r="G12" s="16">
        <f t="shared" si="3"/>
        <v>0.07439450026441037</v>
      </c>
      <c r="I12" s="12"/>
    </row>
    <row r="13" spans="1:9" ht="13.5">
      <c r="A13" s="11" t="s">
        <v>13</v>
      </c>
      <c r="B13" s="33">
        <v>1951</v>
      </c>
      <c r="C13" s="16">
        <f t="shared" si="0"/>
        <v>0.5254511176945866</v>
      </c>
      <c r="D13" s="33">
        <v>1762</v>
      </c>
      <c r="E13" s="16">
        <f t="shared" si="1"/>
        <v>0.4745488823054134</v>
      </c>
      <c r="F13" s="15">
        <f t="shared" si="2"/>
        <v>3713</v>
      </c>
      <c r="G13" s="16">
        <f t="shared" si="3"/>
        <v>0.07854045478582761</v>
      </c>
      <c r="I13" s="12"/>
    </row>
    <row r="14" spans="1:10" ht="13.5">
      <c r="A14" s="11" t="s">
        <v>14</v>
      </c>
      <c r="B14" s="33">
        <v>1563</v>
      </c>
      <c r="C14" s="16">
        <f t="shared" si="0"/>
        <v>0.5206528980679547</v>
      </c>
      <c r="D14" s="33">
        <v>1439</v>
      </c>
      <c r="E14" s="16">
        <f t="shared" si="1"/>
        <v>0.4793471019320453</v>
      </c>
      <c r="F14" s="15">
        <f t="shared" si="2"/>
        <v>3002</v>
      </c>
      <c r="G14" s="16">
        <f t="shared" si="3"/>
        <v>0.06350079323109466</v>
      </c>
      <c r="I14" s="13"/>
      <c r="J14" s="12"/>
    </row>
    <row r="15" spans="1:10" ht="13.5">
      <c r="A15" s="11" t="s">
        <v>15</v>
      </c>
      <c r="B15" s="33">
        <v>1361</v>
      </c>
      <c r="C15" s="16">
        <f t="shared" si="0"/>
        <v>0.5</v>
      </c>
      <c r="D15" s="33">
        <v>1361</v>
      </c>
      <c r="E15" s="16">
        <f t="shared" si="1"/>
        <v>0.5</v>
      </c>
      <c r="F15" s="15">
        <f t="shared" si="2"/>
        <v>2722</v>
      </c>
      <c r="G15" s="16">
        <f t="shared" si="3"/>
        <v>0.05757800105764146</v>
      </c>
      <c r="J15" s="12"/>
    </row>
    <row r="16" spans="1:10" ht="13.5">
      <c r="A16" s="11" t="s">
        <v>16</v>
      </c>
      <c r="B16" s="33">
        <v>1546</v>
      </c>
      <c r="C16" s="16">
        <f t="shared" si="0"/>
        <v>0.5024374390640234</v>
      </c>
      <c r="D16" s="33">
        <v>1531</v>
      </c>
      <c r="E16" s="16">
        <f t="shared" si="1"/>
        <v>0.4975625609359766</v>
      </c>
      <c r="F16" s="15">
        <f t="shared" si="2"/>
        <v>3077</v>
      </c>
      <c r="G16" s="16">
        <f t="shared" si="3"/>
        <v>0.06508725542041248</v>
      </c>
      <c r="J16" s="12"/>
    </row>
    <row r="17" spans="1:12" ht="13.5">
      <c r="A17" s="11" t="s">
        <v>17</v>
      </c>
      <c r="B17" s="33">
        <v>1898</v>
      </c>
      <c r="C17" s="16">
        <f t="shared" si="0"/>
        <v>0.5041168658698539</v>
      </c>
      <c r="D17" s="33">
        <v>1867</v>
      </c>
      <c r="E17" s="16">
        <f t="shared" si="1"/>
        <v>0.49588313413014606</v>
      </c>
      <c r="F17" s="15">
        <f t="shared" si="2"/>
        <v>3765</v>
      </c>
      <c r="G17" s="16">
        <f t="shared" si="3"/>
        <v>0.07964040190375463</v>
      </c>
      <c r="J17" s="12"/>
      <c r="L17" s="12"/>
    </row>
    <row r="18" spans="1:12" ht="13.5">
      <c r="A18" s="11" t="s">
        <v>18</v>
      </c>
      <c r="B18" s="33">
        <v>1715</v>
      </c>
      <c r="C18" s="16">
        <f t="shared" si="0"/>
        <v>0.4909819639278557</v>
      </c>
      <c r="D18" s="33">
        <v>1778</v>
      </c>
      <c r="E18" s="16">
        <f t="shared" si="1"/>
        <v>0.5090180360721442</v>
      </c>
      <c r="F18" s="15">
        <f t="shared" si="2"/>
        <v>3493</v>
      </c>
      <c r="G18" s="16">
        <f t="shared" si="3"/>
        <v>0.07388683236382866</v>
      </c>
      <c r="J18" s="12"/>
      <c r="L18" s="12"/>
    </row>
    <row r="19" spans="1:12" ht="13.5">
      <c r="A19" s="11" t="s">
        <v>19</v>
      </c>
      <c r="B19" s="33">
        <v>1430</v>
      </c>
      <c r="C19" s="16">
        <f t="shared" si="0"/>
        <v>0.49174690508940855</v>
      </c>
      <c r="D19" s="33">
        <v>1478</v>
      </c>
      <c r="E19" s="16">
        <f t="shared" si="1"/>
        <v>0.5082530949105915</v>
      </c>
      <c r="F19" s="15">
        <f t="shared" si="2"/>
        <v>2908</v>
      </c>
      <c r="G19" s="16">
        <f t="shared" si="3"/>
        <v>0.06151242728714966</v>
      </c>
      <c r="J19" s="12"/>
      <c r="L19" s="12"/>
    </row>
    <row r="20" spans="1:12" ht="13.5">
      <c r="A20" s="11" t="s">
        <v>20</v>
      </c>
      <c r="B20" s="33">
        <v>888</v>
      </c>
      <c r="C20" s="16">
        <f t="shared" si="0"/>
        <v>0.4361493123772102</v>
      </c>
      <c r="D20" s="33">
        <v>1148</v>
      </c>
      <c r="E20" s="16">
        <f t="shared" si="1"/>
        <v>0.5638506876227898</v>
      </c>
      <c r="F20" s="15">
        <f t="shared" si="2"/>
        <v>2036</v>
      </c>
      <c r="G20" s="16">
        <f t="shared" si="3"/>
        <v>0.043067160232681125</v>
      </c>
      <c r="J20" s="12"/>
      <c r="L20" s="12"/>
    </row>
    <row r="21" spans="1:12" ht="13.5">
      <c r="A21" s="11" t="s">
        <v>21</v>
      </c>
      <c r="B21" s="33">
        <v>597</v>
      </c>
      <c r="C21" s="16">
        <f t="shared" si="0"/>
        <v>0.4094650205761317</v>
      </c>
      <c r="D21" s="33">
        <v>861</v>
      </c>
      <c r="E21" s="16">
        <f t="shared" si="1"/>
        <v>0.5905349794238683</v>
      </c>
      <c r="F21" s="15">
        <f t="shared" si="2"/>
        <v>1458</v>
      </c>
      <c r="G21" s="16">
        <f t="shared" si="3"/>
        <v>0.030840824960338447</v>
      </c>
      <c r="J21" s="12"/>
      <c r="L21" s="12"/>
    </row>
    <row r="22" spans="1:12" ht="13.5">
      <c r="A22" s="11" t="s">
        <v>22</v>
      </c>
      <c r="B22" s="33">
        <v>305</v>
      </c>
      <c r="C22" s="16">
        <f t="shared" si="0"/>
        <v>0.35017221584385766</v>
      </c>
      <c r="D22" s="33">
        <v>566</v>
      </c>
      <c r="E22" s="16">
        <f t="shared" si="1"/>
        <v>0.6498277841561424</v>
      </c>
      <c r="F22" s="15">
        <f t="shared" si="2"/>
        <v>871</v>
      </c>
      <c r="G22" s="16">
        <f t="shared" si="3"/>
        <v>0.01842411422527763</v>
      </c>
      <c r="J22" s="12"/>
      <c r="L22" s="12"/>
    </row>
    <row r="23" spans="1:12" ht="13.5">
      <c r="A23" s="11" t="s">
        <v>23</v>
      </c>
      <c r="B23" s="33">
        <v>85</v>
      </c>
      <c r="C23" s="16">
        <f t="shared" si="0"/>
        <v>0.23743016759776536</v>
      </c>
      <c r="D23" s="33">
        <v>273</v>
      </c>
      <c r="E23" s="16">
        <f t="shared" si="1"/>
        <v>0.7625698324022346</v>
      </c>
      <c r="F23" s="15">
        <f t="shared" si="2"/>
        <v>358</v>
      </c>
      <c r="G23" s="16">
        <f t="shared" si="3"/>
        <v>0.0075727128503437335</v>
      </c>
      <c r="J23" s="12"/>
      <c r="L23" s="12"/>
    </row>
    <row r="24" spans="1:12" ht="13.5">
      <c r="A24" s="11" t="s">
        <v>24</v>
      </c>
      <c r="B24" s="33">
        <v>20</v>
      </c>
      <c r="C24" s="16">
        <f t="shared" si="0"/>
        <v>0.23255813953488372</v>
      </c>
      <c r="D24" s="33">
        <v>66</v>
      </c>
      <c r="E24" s="16">
        <f t="shared" si="1"/>
        <v>0.7674418604651163</v>
      </c>
      <c r="F24" s="15">
        <f t="shared" si="2"/>
        <v>86</v>
      </c>
      <c r="G24" s="16">
        <f t="shared" si="3"/>
        <v>0.0018191433104177684</v>
      </c>
      <c r="J24" s="12"/>
      <c r="L24" s="12"/>
    </row>
    <row r="25" spans="1:10" ht="14.25" thickBot="1">
      <c r="A25" s="14" t="s">
        <v>25</v>
      </c>
      <c r="B25" s="28">
        <v>3</v>
      </c>
      <c r="C25" s="17">
        <f t="shared" si="0"/>
        <v>0.16666666666666666</v>
      </c>
      <c r="D25" s="30">
        <v>15</v>
      </c>
      <c r="E25" s="18">
        <f t="shared" si="1"/>
        <v>0.8333333333333334</v>
      </c>
      <c r="F25" s="15">
        <f t="shared" si="2"/>
        <v>18</v>
      </c>
      <c r="G25" s="17">
        <f t="shared" si="3"/>
        <v>0.0003807509254362771</v>
      </c>
      <c r="J25" s="12"/>
    </row>
    <row r="26" spans="1:10" ht="14.25" thickTop="1">
      <c r="A26" s="11" t="s">
        <v>4</v>
      </c>
      <c r="B26" s="15">
        <f>SUM(B5:B25)</f>
        <v>23453</v>
      </c>
      <c r="C26" s="16">
        <f t="shared" si="0"/>
        <v>0.4960973030142782</v>
      </c>
      <c r="D26" s="15">
        <f>SUM(D5:D25)</f>
        <v>23822</v>
      </c>
      <c r="E26" s="16">
        <f t="shared" si="1"/>
        <v>0.5039026969857219</v>
      </c>
      <c r="F26" s="19">
        <f>SUM(F5:F25)</f>
        <v>47275</v>
      </c>
      <c r="G26" s="16">
        <f>SUM(G5:G25)</f>
        <v>1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3198</v>
      </c>
      <c r="C28" s="24">
        <f>B28/F26</f>
        <v>0.0676467477525119</v>
      </c>
      <c r="D28" s="23">
        <f>SUM(D5:D7)</f>
        <v>3134</v>
      </c>
      <c r="E28" s="24">
        <f>D28/F26</f>
        <v>0.06629296668429402</v>
      </c>
      <c r="F28" s="23">
        <f>SUM(F5:F7)</f>
        <v>6332</v>
      </c>
      <c r="G28" s="24">
        <f>F28/$F$26</f>
        <v>0.1339397144368059</v>
      </c>
    </row>
    <row r="29" spans="1:7" ht="13.5">
      <c r="A29" s="11" t="s">
        <v>27</v>
      </c>
      <c r="B29" s="15">
        <f>SUM(B8:B17)</f>
        <v>15212</v>
      </c>
      <c r="C29" s="16">
        <f>B29/F26</f>
        <v>0.32177683765203596</v>
      </c>
      <c r="D29" s="15">
        <f>SUM(D8:D17)</f>
        <v>14503</v>
      </c>
      <c r="E29" s="16">
        <f>D29/F26</f>
        <v>0.3067794817556848</v>
      </c>
      <c r="F29" s="15">
        <f>SUM(F8:F17)</f>
        <v>29715</v>
      </c>
      <c r="G29" s="24">
        <f>F29/$F$26</f>
        <v>0.6285563194077208</v>
      </c>
    </row>
    <row r="30" spans="1:7" ht="13.5">
      <c r="A30" s="11" t="s">
        <v>28</v>
      </c>
      <c r="B30" s="15">
        <f>SUM(B18:B25)</f>
        <v>5043</v>
      </c>
      <c r="C30" s="16">
        <f>B30/F26</f>
        <v>0.1066737176097303</v>
      </c>
      <c r="D30" s="15">
        <f>SUM(D18:D25)</f>
        <v>6185</v>
      </c>
      <c r="E30" s="16">
        <f>D30/F26</f>
        <v>0.130830248545743</v>
      </c>
      <c r="F30" s="15">
        <f>SUM(F18:F25)</f>
        <v>11228</v>
      </c>
      <c r="G30" s="24">
        <f>F30/$F$26</f>
        <v>0.23750396615547328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31">
        <v>44.63</v>
      </c>
      <c r="C32" s="26"/>
      <c r="D32" s="25"/>
      <c r="E32" s="26"/>
      <c r="F32" s="25"/>
      <c r="G32" s="27"/>
    </row>
    <row r="33" spans="1:7" ht="13.5">
      <c r="A33" s="11" t="s">
        <v>2</v>
      </c>
      <c r="B33" s="32">
        <v>43.56</v>
      </c>
      <c r="C33" s="26"/>
      <c r="D33" s="25"/>
      <c r="E33" s="26"/>
      <c r="F33" s="25"/>
      <c r="G33" s="27"/>
    </row>
    <row r="34" spans="1:7" ht="13.5">
      <c r="A34" s="11" t="s">
        <v>3</v>
      </c>
      <c r="B34" s="32">
        <v>45.68</v>
      </c>
      <c r="C34" s="26"/>
      <c r="D34" s="25"/>
      <c r="E34" s="26"/>
      <c r="F34" s="25"/>
      <c r="G34" s="27"/>
    </row>
  </sheetData>
  <sheetProtection selectLockedCells="1"/>
  <mergeCells count="4">
    <mergeCell ref="A1:G1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4"/>
  <sheetViews>
    <sheetView showGridLines="0" tabSelected="1" zoomScalePageLayoutView="0" workbookViewId="0" topLeftCell="A1">
      <selection activeCell="K17" sqref="K17"/>
    </sheetView>
  </sheetViews>
  <sheetFormatPr defaultColWidth="9.140625" defaultRowHeight="15"/>
  <cols>
    <col min="1" max="1" width="11.140625" style="45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46" t="s">
        <v>0</v>
      </c>
      <c r="B1" s="46"/>
      <c r="C1" s="46"/>
      <c r="D1" s="46"/>
      <c r="E1" s="46"/>
      <c r="F1" s="46"/>
      <c r="G1" s="46"/>
    </row>
    <row r="2" spans="2:7" ht="13.5">
      <c r="B2" s="4"/>
      <c r="C2" s="5"/>
      <c r="D2" s="4"/>
      <c r="E2" s="5"/>
      <c r="F2" s="3"/>
      <c r="G2" s="29">
        <v>41699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7" t="s">
        <v>2</v>
      </c>
      <c r="C4" s="48"/>
      <c r="D4" s="49" t="s">
        <v>3</v>
      </c>
      <c r="E4" s="48"/>
      <c r="F4" s="49" t="s">
        <v>4</v>
      </c>
      <c r="G4" s="48"/>
      <c r="I4" s="10"/>
      <c r="J4" s="10"/>
    </row>
    <row r="5" spans="1:10" ht="13.5">
      <c r="A5" s="11" t="s">
        <v>5</v>
      </c>
      <c r="B5" s="33">
        <v>986</v>
      </c>
      <c r="C5" s="16">
        <f aca="true" t="shared" si="0" ref="C5:C26">B5/F5</f>
        <v>0.5007618080243779</v>
      </c>
      <c r="D5" s="33">
        <v>983</v>
      </c>
      <c r="E5" s="16">
        <f aca="true" t="shared" si="1" ref="E5:E26">D5/F5</f>
        <v>0.49923819197562214</v>
      </c>
      <c r="F5" s="15">
        <f aca="true" t="shared" si="2" ref="F5:F25">B5+D5</f>
        <v>1969</v>
      </c>
      <c r="G5" s="16">
        <f aca="true" t="shared" si="3" ref="G5:G25">F5/$F$26</f>
        <v>0.04161822831899558</v>
      </c>
      <c r="I5" s="10"/>
      <c r="J5" s="10"/>
    </row>
    <row r="6" spans="1:10" ht="13.5">
      <c r="A6" s="11" t="s">
        <v>6</v>
      </c>
      <c r="B6" s="33">
        <v>1065</v>
      </c>
      <c r="C6" s="16">
        <f t="shared" si="0"/>
        <v>0.5037842951750237</v>
      </c>
      <c r="D6" s="33">
        <v>1049</v>
      </c>
      <c r="E6" s="16">
        <f t="shared" si="1"/>
        <v>0.49621570482497634</v>
      </c>
      <c r="F6" s="15">
        <f t="shared" si="2"/>
        <v>2114</v>
      </c>
      <c r="G6" s="16">
        <f t="shared" si="3"/>
        <v>0.04468305468072964</v>
      </c>
      <c r="I6" s="10"/>
      <c r="J6" s="10"/>
    </row>
    <row r="7" spans="1:10" ht="13.5">
      <c r="A7" s="11" t="s">
        <v>7</v>
      </c>
      <c r="B7" s="33">
        <v>1136</v>
      </c>
      <c r="C7" s="16">
        <f t="shared" si="0"/>
        <v>0.5073693613220187</v>
      </c>
      <c r="D7" s="33">
        <v>1103</v>
      </c>
      <c r="E7" s="16">
        <f t="shared" si="1"/>
        <v>0.49263063867798124</v>
      </c>
      <c r="F7" s="15">
        <f t="shared" si="2"/>
        <v>2239</v>
      </c>
      <c r="G7" s="16">
        <f t="shared" si="3"/>
        <v>0.04732514637187969</v>
      </c>
      <c r="I7" s="12"/>
      <c r="J7" s="13"/>
    </row>
    <row r="8" spans="1:9" ht="13.5">
      <c r="A8" s="11" t="s">
        <v>8</v>
      </c>
      <c r="B8" s="33">
        <v>1113</v>
      </c>
      <c r="C8" s="16">
        <f t="shared" si="0"/>
        <v>0.5114889705882353</v>
      </c>
      <c r="D8" s="33">
        <v>1063</v>
      </c>
      <c r="E8" s="16">
        <f t="shared" si="1"/>
        <v>0.4885110294117647</v>
      </c>
      <c r="F8" s="15">
        <f t="shared" si="2"/>
        <v>2176</v>
      </c>
      <c r="G8" s="16">
        <f t="shared" si="3"/>
        <v>0.045993532159540065</v>
      </c>
      <c r="I8" s="12"/>
    </row>
    <row r="9" spans="1:9" ht="13.5">
      <c r="A9" s="11" t="s">
        <v>9</v>
      </c>
      <c r="B9" s="33">
        <v>1148</v>
      </c>
      <c r="C9" s="16">
        <f t="shared" si="0"/>
        <v>0.48851063829787233</v>
      </c>
      <c r="D9" s="33">
        <v>1202</v>
      </c>
      <c r="E9" s="16">
        <f t="shared" si="1"/>
        <v>0.5114893617021277</v>
      </c>
      <c r="F9" s="15">
        <f t="shared" si="2"/>
        <v>2350</v>
      </c>
      <c r="G9" s="16">
        <f t="shared" si="3"/>
        <v>0.049671323793620936</v>
      </c>
      <c r="I9" s="12"/>
    </row>
    <row r="10" spans="1:9" ht="13.5">
      <c r="A10" s="11" t="s">
        <v>10</v>
      </c>
      <c r="B10" s="33">
        <v>1337</v>
      </c>
      <c r="C10" s="16">
        <f t="shared" si="0"/>
        <v>0.5261707988980716</v>
      </c>
      <c r="D10" s="33">
        <v>1204</v>
      </c>
      <c r="E10" s="16">
        <f t="shared" si="1"/>
        <v>0.4738292011019284</v>
      </c>
      <c r="F10" s="15">
        <f t="shared" si="2"/>
        <v>2541</v>
      </c>
      <c r="G10" s="16">
        <f t="shared" si="3"/>
        <v>0.05370843989769821</v>
      </c>
      <c r="I10" s="12"/>
    </row>
    <row r="11" spans="1:9" ht="13.5">
      <c r="A11" s="11" t="s">
        <v>11</v>
      </c>
      <c r="B11" s="33">
        <v>1488</v>
      </c>
      <c r="C11" s="16">
        <f t="shared" si="0"/>
        <v>0.5179255134006265</v>
      </c>
      <c r="D11" s="33">
        <v>1385</v>
      </c>
      <c r="E11" s="16">
        <f t="shared" si="1"/>
        <v>0.48207448659937346</v>
      </c>
      <c r="F11" s="15">
        <f t="shared" si="2"/>
        <v>2873</v>
      </c>
      <c r="G11" s="16">
        <f t="shared" si="3"/>
        <v>0.06072583542939274</v>
      </c>
      <c r="I11" s="12"/>
    </row>
    <row r="12" spans="1:9" ht="13.5">
      <c r="A12" s="11" t="s">
        <v>12</v>
      </c>
      <c r="B12" s="33">
        <v>1818</v>
      </c>
      <c r="C12" s="16">
        <f t="shared" si="0"/>
        <v>0.5175064047822374</v>
      </c>
      <c r="D12" s="33">
        <v>1695</v>
      </c>
      <c r="E12" s="16">
        <f t="shared" si="1"/>
        <v>0.4824935952177626</v>
      </c>
      <c r="F12" s="15">
        <f t="shared" si="2"/>
        <v>3513</v>
      </c>
      <c r="G12" s="16">
        <f t="shared" si="3"/>
        <v>0.074253344888081</v>
      </c>
      <c r="I12" s="12"/>
    </row>
    <row r="13" spans="1:9" ht="13.5">
      <c r="A13" s="11" t="s">
        <v>13</v>
      </c>
      <c r="B13" s="33">
        <v>1948</v>
      </c>
      <c r="C13" s="16">
        <f t="shared" si="0"/>
        <v>0.5243606998654105</v>
      </c>
      <c r="D13" s="33">
        <v>1767</v>
      </c>
      <c r="E13" s="16">
        <f t="shared" si="1"/>
        <v>0.4756393001345895</v>
      </c>
      <c r="F13" s="15">
        <f t="shared" si="2"/>
        <v>3715</v>
      </c>
      <c r="G13" s="16">
        <f t="shared" si="3"/>
        <v>0.07852296506097947</v>
      </c>
      <c r="I13" s="12"/>
    </row>
    <row r="14" spans="1:10" ht="13.5">
      <c r="A14" s="11" t="s">
        <v>14</v>
      </c>
      <c r="B14" s="33">
        <v>1562</v>
      </c>
      <c r="C14" s="16">
        <f t="shared" si="0"/>
        <v>0.5194546059195211</v>
      </c>
      <c r="D14" s="33">
        <v>1445</v>
      </c>
      <c r="E14" s="16">
        <f t="shared" si="1"/>
        <v>0.48054539408047886</v>
      </c>
      <c r="F14" s="15">
        <f t="shared" si="2"/>
        <v>3007</v>
      </c>
      <c r="G14" s="16">
        <f t="shared" si="3"/>
        <v>0.0635581577223056</v>
      </c>
      <c r="I14" s="13"/>
      <c r="J14" s="12"/>
    </row>
    <row r="15" spans="1:10" ht="13.5">
      <c r="A15" s="11" t="s">
        <v>15</v>
      </c>
      <c r="B15" s="33">
        <v>1370</v>
      </c>
      <c r="C15" s="16">
        <f t="shared" si="0"/>
        <v>0.5027522935779817</v>
      </c>
      <c r="D15" s="33">
        <v>1355</v>
      </c>
      <c r="E15" s="16">
        <f t="shared" si="1"/>
        <v>0.4972477064220184</v>
      </c>
      <c r="F15" s="15">
        <f t="shared" si="2"/>
        <v>2725</v>
      </c>
      <c r="G15" s="16">
        <f t="shared" si="3"/>
        <v>0.05759759886707108</v>
      </c>
      <c r="J15" s="12"/>
    </row>
    <row r="16" spans="1:10" ht="13.5">
      <c r="A16" s="11" t="s">
        <v>16</v>
      </c>
      <c r="B16" s="33">
        <v>1544</v>
      </c>
      <c r="C16" s="16">
        <f t="shared" si="0"/>
        <v>0.5024406117800195</v>
      </c>
      <c r="D16" s="33">
        <v>1529</v>
      </c>
      <c r="E16" s="16">
        <f t="shared" si="1"/>
        <v>0.49755938821998047</v>
      </c>
      <c r="F16" s="15">
        <f t="shared" si="2"/>
        <v>3073</v>
      </c>
      <c r="G16" s="16">
        <f t="shared" si="3"/>
        <v>0.06495318213523282</v>
      </c>
      <c r="J16" s="12"/>
    </row>
    <row r="17" spans="1:12" ht="13.5">
      <c r="A17" s="11" t="s">
        <v>17</v>
      </c>
      <c r="B17" s="33">
        <v>1891</v>
      </c>
      <c r="C17" s="16">
        <f t="shared" si="0"/>
        <v>0.5041322314049587</v>
      </c>
      <c r="D17" s="33">
        <v>1860</v>
      </c>
      <c r="E17" s="16">
        <f t="shared" si="1"/>
        <v>0.49586776859504134</v>
      </c>
      <c r="F17" s="15">
        <f t="shared" si="2"/>
        <v>3751</v>
      </c>
      <c r="G17" s="16">
        <f t="shared" si="3"/>
        <v>0.0792838874680307</v>
      </c>
      <c r="J17" s="12"/>
      <c r="L17" s="12"/>
    </row>
    <row r="18" spans="1:12" ht="13.5">
      <c r="A18" s="11" t="s">
        <v>18</v>
      </c>
      <c r="B18" s="33">
        <v>1716</v>
      </c>
      <c r="C18" s="16">
        <f t="shared" si="0"/>
        <v>0.49042583595312944</v>
      </c>
      <c r="D18" s="33">
        <v>1783</v>
      </c>
      <c r="E18" s="16">
        <f t="shared" si="1"/>
        <v>0.5095741640468705</v>
      </c>
      <c r="F18" s="15">
        <f t="shared" si="2"/>
        <v>3499</v>
      </c>
      <c r="G18" s="16">
        <f t="shared" si="3"/>
        <v>0.07395743061867219</v>
      </c>
      <c r="J18" s="12"/>
      <c r="L18" s="12"/>
    </row>
    <row r="19" spans="1:12" ht="13.5">
      <c r="A19" s="11" t="s">
        <v>19</v>
      </c>
      <c r="B19" s="33">
        <v>1432</v>
      </c>
      <c r="C19" s="16">
        <f t="shared" si="0"/>
        <v>0.4915894267078613</v>
      </c>
      <c r="D19" s="33">
        <v>1481</v>
      </c>
      <c r="E19" s="16">
        <f t="shared" si="1"/>
        <v>0.5084105732921387</v>
      </c>
      <c r="F19" s="15">
        <f t="shared" si="2"/>
        <v>2913</v>
      </c>
      <c r="G19" s="16">
        <f t="shared" si="3"/>
        <v>0.061571304770560754</v>
      </c>
      <c r="J19" s="12"/>
      <c r="L19" s="12"/>
    </row>
    <row r="20" spans="1:12" ht="13.5">
      <c r="A20" s="11" t="s">
        <v>20</v>
      </c>
      <c r="B20" s="33">
        <v>894</v>
      </c>
      <c r="C20" s="16">
        <f t="shared" si="0"/>
        <v>0.43737769080234834</v>
      </c>
      <c r="D20" s="33">
        <v>1150</v>
      </c>
      <c r="E20" s="16">
        <f t="shared" si="1"/>
        <v>0.5626223091976517</v>
      </c>
      <c r="F20" s="15">
        <f t="shared" si="2"/>
        <v>2044</v>
      </c>
      <c r="G20" s="16">
        <f t="shared" si="3"/>
        <v>0.043203483333685615</v>
      </c>
      <c r="J20" s="12"/>
      <c r="L20" s="12"/>
    </row>
    <row r="21" spans="1:12" ht="13.5">
      <c r="A21" s="11" t="s">
        <v>21</v>
      </c>
      <c r="B21" s="33">
        <v>601</v>
      </c>
      <c r="C21" s="16">
        <f t="shared" si="0"/>
        <v>0.4107997265892003</v>
      </c>
      <c r="D21" s="33">
        <v>862</v>
      </c>
      <c r="E21" s="16">
        <f t="shared" si="1"/>
        <v>0.5892002734107997</v>
      </c>
      <c r="F21" s="15">
        <f t="shared" si="2"/>
        <v>1463</v>
      </c>
      <c r="G21" s="16">
        <f t="shared" si="3"/>
        <v>0.03092304115322018</v>
      </c>
      <c r="J21" s="12"/>
      <c r="L21" s="12"/>
    </row>
    <row r="22" spans="1:12" ht="13.5">
      <c r="A22" s="11" t="s">
        <v>22</v>
      </c>
      <c r="B22" s="33">
        <v>305</v>
      </c>
      <c r="C22" s="16">
        <f t="shared" si="0"/>
        <v>0.34738041002277903</v>
      </c>
      <c r="D22" s="33">
        <v>573</v>
      </c>
      <c r="E22" s="16">
        <f t="shared" si="1"/>
        <v>0.6526195899772209</v>
      </c>
      <c r="F22" s="15">
        <f t="shared" si="2"/>
        <v>878</v>
      </c>
      <c r="G22" s="16">
        <f t="shared" si="3"/>
        <v>0.01855805203863795</v>
      </c>
      <c r="J22" s="12"/>
      <c r="L22" s="12"/>
    </row>
    <row r="23" spans="1:12" ht="13.5">
      <c r="A23" s="11" t="s">
        <v>23</v>
      </c>
      <c r="B23" s="33">
        <v>87</v>
      </c>
      <c r="C23" s="16">
        <f t="shared" si="0"/>
        <v>0.24033149171270718</v>
      </c>
      <c r="D23" s="33">
        <v>275</v>
      </c>
      <c r="E23" s="16">
        <f t="shared" si="1"/>
        <v>0.7596685082872928</v>
      </c>
      <c r="F23" s="15">
        <f t="shared" si="2"/>
        <v>362</v>
      </c>
      <c r="G23" s="16">
        <f t="shared" si="3"/>
        <v>0.007651497537570544</v>
      </c>
      <c r="J23" s="12"/>
      <c r="L23" s="12"/>
    </row>
    <row r="24" spans="1:12" ht="13.5">
      <c r="A24" s="11" t="s">
        <v>24</v>
      </c>
      <c r="B24" s="33">
        <v>20</v>
      </c>
      <c r="C24" s="16">
        <f t="shared" si="0"/>
        <v>0.22988505747126436</v>
      </c>
      <c r="D24" s="33">
        <v>67</v>
      </c>
      <c r="E24" s="16">
        <f t="shared" si="1"/>
        <v>0.7701149425287356</v>
      </c>
      <c r="F24" s="15">
        <f t="shared" si="2"/>
        <v>87</v>
      </c>
      <c r="G24" s="16">
        <f t="shared" si="3"/>
        <v>0.0018388958170404346</v>
      </c>
      <c r="J24" s="12"/>
      <c r="L24" s="12"/>
    </row>
    <row r="25" spans="1:10" ht="14.25" thickBot="1">
      <c r="A25" s="14" t="s">
        <v>25</v>
      </c>
      <c r="B25" s="28">
        <v>3</v>
      </c>
      <c r="C25" s="17">
        <f t="shared" si="0"/>
        <v>0.15789473684210525</v>
      </c>
      <c r="D25" s="30">
        <v>16</v>
      </c>
      <c r="E25" s="18">
        <f t="shared" si="1"/>
        <v>0.8421052631578947</v>
      </c>
      <c r="F25" s="15">
        <f t="shared" si="2"/>
        <v>19</v>
      </c>
      <c r="G25" s="17">
        <f t="shared" si="3"/>
        <v>0.00040159793705480757</v>
      </c>
      <c r="J25" s="12"/>
    </row>
    <row r="26" spans="1:10" ht="14.25" thickTop="1">
      <c r="A26" s="11" t="s">
        <v>4</v>
      </c>
      <c r="B26" s="15">
        <f>SUM(B5:B25)</f>
        <v>23464</v>
      </c>
      <c r="C26" s="16">
        <f t="shared" si="0"/>
        <v>0.49595231552915814</v>
      </c>
      <c r="D26" s="15">
        <f>SUM(D5:D25)</f>
        <v>23847</v>
      </c>
      <c r="E26" s="16">
        <f t="shared" si="1"/>
        <v>0.5040476844708419</v>
      </c>
      <c r="F26" s="19">
        <f>SUM(F5:F25)</f>
        <v>47311</v>
      </c>
      <c r="G26" s="16">
        <f>SUM(G5:G25)</f>
        <v>1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3187</v>
      </c>
      <c r="C28" s="24">
        <f>B28/F26</f>
        <v>0.06736276975756167</v>
      </c>
      <c r="D28" s="23">
        <f>SUM(D5:D7)</f>
        <v>3135</v>
      </c>
      <c r="E28" s="24">
        <f>D28/F26</f>
        <v>0.06626365961404325</v>
      </c>
      <c r="F28" s="23">
        <f>SUM(F5:F7)</f>
        <v>6322</v>
      </c>
      <c r="G28" s="24">
        <f>F28/$F$26</f>
        <v>0.1336264293716049</v>
      </c>
    </row>
    <row r="29" spans="1:7" ht="13.5">
      <c r="A29" s="11" t="s">
        <v>27</v>
      </c>
      <c r="B29" s="15">
        <f>SUM(B8:B17)</f>
        <v>15219</v>
      </c>
      <c r="C29" s="16">
        <f>B29/F26</f>
        <v>0.32167994758090085</v>
      </c>
      <c r="D29" s="15">
        <f>SUM(D8:D17)</f>
        <v>14505</v>
      </c>
      <c r="E29" s="16">
        <f>D29/F26</f>
        <v>0.3065883198410518</v>
      </c>
      <c r="F29" s="15">
        <f>SUM(F8:F17)</f>
        <v>29724</v>
      </c>
      <c r="G29" s="24">
        <f>F29/$F$26</f>
        <v>0.6282682674219526</v>
      </c>
    </row>
    <row r="30" spans="1:7" ht="13.5">
      <c r="A30" s="11" t="s">
        <v>28</v>
      </c>
      <c r="B30" s="15">
        <f>SUM(B18:B25)</f>
        <v>5058</v>
      </c>
      <c r="C30" s="16">
        <f>B30/F26</f>
        <v>0.1069095981906956</v>
      </c>
      <c r="D30" s="15">
        <f>SUM(D18:D25)</f>
        <v>6207</v>
      </c>
      <c r="E30" s="16">
        <f>D30/F26</f>
        <v>0.13119570501574687</v>
      </c>
      <c r="F30" s="15">
        <f>SUM(F18:F25)</f>
        <v>11265</v>
      </c>
      <c r="G30" s="24">
        <f>F30/$F$26</f>
        <v>0.23810530320644246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31">
        <v>44.64</v>
      </c>
      <c r="C32" s="26"/>
      <c r="D32" s="25"/>
      <c r="E32" s="26"/>
      <c r="F32" s="25"/>
      <c r="G32" s="27"/>
    </row>
    <row r="33" spans="1:7" ht="13.5">
      <c r="A33" s="11" t="s">
        <v>2</v>
      </c>
      <c r="B33" s="32">
        <v>43.57</v>
      </c>
      <c r="C33" s="26"/>
      <c r="D33" s="25"/>
      <c r="E33" s="26"/>
      <c r="F33" s="25"/>
      <c r="G33" s="27"/>
    </row>
    <row r="34" spans="1:7" ht="13.5">
      <c r="A34" s="11" t="s">
        <v>3</v>
      </c>
      <c r="B34" s="32">
        <v>45.69</v>
      </c>
      <c r="C34" s="26"/>
      <c r="D34" s="25"/>
      <c r="E34" s="26"/>
      <c r="F34" s="25"/>
      <c r="G34" s="27"/>
    </row>
  </sheetData>
  <sheetProtection selectLockedCells="1"/>
  <mergeCells count="4">
    <mergeCell ref="A1:G1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PageLayoutView="0" workbookViewId="0" topLeftCell="A1">
      <selection activeCell="O18" sqref="O18"/>
    </sheetView>
  </sheetViews>
  <sheetFormatPr defaultColWidth="9.140625" defaultRowHeight="15"/>
  <cols>
    <col min="1" max="1" width="11.140625" style="35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46" t="s">
        <v>0</v>
      </c>
      <c r="B1" s="46"/>
      <c r="C1" s="46"/>
      <c r="D1" s="46"/>
      <c r="E1" s="46"/>
      <c r="F1" s="46"/>
      <c r="G1" s="46"/>
    </row>
    <row r="2" spans="2:7" ht="13.5">
      <c r="B2" s="4"/>
      <c r="C2" s="5"/>
      <c r="D2" s="4"/>
      <c r="E2" s="5"/>
      <c r="F2" s="3"/>
      <c r="G2" s="29">
        <v>41395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7" t="s">
        <v>2</v>
      </c>
      <c r="C4" s="48"/>
      <c r="D4" s="49" t="s">
        <v>3</v>
      </c>
      <c r="E4" s="48"/>
      <c r="F4" s="49" t="s">
        <v>4</v>
      </c>
      <c r="G4" s="48"/>
      <c r="I4" s="10"/>
      <c r="J4" s="10"/>
    </row>
    <row r="5" spans="1:10" ht="13.5">
      <c r="A5" s="11" t="s">
        <v>5</v>
      </c>
      <c r="B5" s="33">
        <v>975</v>
      </c>
      <c r="C5" s="16">
        <f aca="true" t="shared" si="0" ref="C5:C26">B5/F5</f>
        <v>0.49593082400813837</v>
      </c>
      <c r="D5" s="33">
        <v>991</v>
      </c>
      <c r="E5" s="16">
        <f aca="true" t="shared" si="1" ref="E5:E26">D5/F5</f>
        <v>0.5040691759918616</v>
      </c>
      <c r="F5" s="15">
        <f aca="true" t="shared" si="2" ref="F5:F25">B5+D5</f>
        <v>1966</v>
      </c>
      <c r="G5" s="16">
        <f aca="true" t="shared" si="3" ref="G5:G25">F5/$F$26</f>
        <v>0.041727687572959776</v>
      </c>
      <c r="I5" s="10"/>
      <c r="J5" s="10"/>
    </row>
    <row r="6" spans="1:10" ht="13.5">
      <c r="A6" s="11" t="s">
        <v>6</v>
      </c>
      <c r="B6" s="33">
        <v>1048</v>
      </c>
      <c r="C6" s="16">
        <f t="shared" si="0"/>
        <v>0.5070149975810353</v>
      </c>
      <c r="D6" s="33">
        <v>1019</v>
      </c>
      <c r="E6" s="16">
        <f t="shared" si="1"/>
        <v>0.4929850024189647</v>
      </c>
      <c r="F6" s="15">
        <f t="shared" si="2"/>
        <v>2067</v>
      </c>
      <c r="G6" s="16">
        <f t="shared" si="3"/>
        <v>0.043871378541865645</v>
      </c>
      <c r="I6" s="10"/>
      <c r="J6" s="10"/>
    </row>
    <row r="7" spans="1:10" ht="13.5">
      <c r="A7" s="11" t="s">
        <v>7</v>
      </c>
      <c r="B7" s="33">
        <v>1181</v>
      </c>
      <c r="C7" s="16">
        <f t="shared" si="0"/>
        <v>0.5161713286713286</v>
      </c>
      <c r="D7" s="33">
        <v>1107</v>
      </c>
      <c r="E7" s="16">
        <f t="shared" si="1"/>
        <v>0.48382867132867136</v>
      </c>
      <c r="F7" s="15">
        <f t="shared" si="2"/>
        <v>2288</v>
      </c>
      <c r="G7" s="16">
        <f t="shared" si="3"/>
        <v>0.04856202907778839</v>
      </c>
      <c r="I7" s="12"/>
      <c r="J7" s="13"/>
    </row>
    <row r="8" spans="1:9" ht="13.5">
      <c r="A8" s="11" t="s">
        <v>8</v>
      </c>
      <c r="B8" s="33">
        <v>1065</v>
      </c>
      <c r="C8" s="16">
        <f t="shared" si="0"/>
        <v>0.4969668688754083</v>
      </c>
      <c r="D8" s="33">
        <v>1078</v>
      </c>
      <c r="E8" s="16">
        <f t="shared" si="1"/>
        <v>0.5030331311245917</v>
      </c>
      <c r="F8" s="15">
        <f t="shared" si="2"/>
        <v>2143</v>
      </c>
      <c r="G8" s="16">
        <f t="shared" si="3"/>
        <v>0.045484452934309666</v>
      </c>
      <c r="I8" s="12"/>
    </row>
    <row r="9" spans="1:9" ht="13.5">
      <c r="A9" s="11" t="s">
        <v>9</v>
      </c>
      <c r="B9" s="33">
        <v>1170</v>
      </c>
      <c r="C9" s="16">
        <f t="shared" si="0"/>
        <v>0.48427152317880795</v>
      </c>
      <c r="D9" s="33">
        <v>1246</v>
      </c>
      <c r="E9" s="16">
        <f t="shared" si="1"/>
        <v>0.515728476821192</v>
      </c>
      <c r="F9" s="15">
        <f t="shared" si="2"/>
        <v>2416</v>
      </c>
      <c r="G9" s="16">
        <f t="shared" si="3"/>
        <v>0.051278785949273056</v>
      </c>
      <c r="I9" s="12"/>
    </row>
    <row r="10" spans="1:9" ht="13.5">
      <c r="A10" s="11" t="s">
        <v>10</v>
      </c>
      <c r="B10" s="33">
        <v>1379</v>
      </c>
      <c r="C10" s="16">
        <f t="shared" si="0"/>
        <v>0.5255335365853658</v>
      </c>
      <c r="D10" s="33">
        <v>1245</v>
      </c>
      <c r="E10" s="16">
        <f t="shared" si="1"/>
        <v>0.47446646341463417</v>
      </c>
      <c r="F10" s="15">
        <f t="shared" si="2"/>
        <v>2624</v>
      </c>
      <c r="G10" s="16">
        <f t="shared" si="3"/>
        <v>0.05569351586543564</v>
      </c>
      <c r="I10" s="12"/>
    </row>
    <row r="11" spans="1:9" ht="13.5">
      <c r="A11" s="11" t="s">
        <v>11</v>
      </c>
      <c r="B11" s="33">
        <v>1484</v>
      </c>
      <c r="C11" s="16">
        <f t="shared" si="0"/>
        <v>0.5236414961185604</v>
      </c>
      <c r="D11" s="33">
        <v>1350</v>
      </c>
      <c r="E11" s="16">
        <f t="shared" si="1"/>
        <v>0.4763585038814397</v>
      </c>
      <c r="F11" s="15">
        <f t="shared" si="2"/>
        <v>2834</v>
      </c>
      <c r="G11" s="16">
        <f t="shared" si="3"/>
        <v>0.06015069510771517</v>
      </c>
      <c r="I11" s="12"/>
    </row>
    <row r="12" spans="1:9" ht="13.5">
      <c r="A12" s="11" t="s">
        <v>12</v>
      </c>
      <c r="B12" s="33">
        <v>1891</v>
      </c>
      <c r="C12" s="16">
        <f t="shared" si="0"/>
        <v>0.5153992913600436</v>
      </c>
      <c r="D12" s="33">
        <v>1778</v>
      </c>
      <c r="E12" s="16">
        <f t="shared" si="1"/>
        <v>0.4846007086399564</v>
      </c>
      <c r="F12" s="15">
        <f t="shared" si="2"/>
        <v>3669</v>
      </c>
      <c r="G12" s="16">
        <f t="shared" si="3"/>
        <v>0.07787328876154091</v>
      </c>
      <c r="I12" s="12"/>
    </row>
    <row r="13" spans="1:9" ht="13.5">
      <c r="A13" s="11" t="s">
        <v>13</v>
      </c>
      <c r="B13" s="33">
        <v>1891</v>
      </c>
      <c r="C13" s="16">
        <f t="shared" si="0"/>
        <v>0.5290990486849468</v>
      </c>
      <c r="D13" s="33">
        <v>1683</v>
      </c>
      <c r="E13" s="16">
        <f t="shared" si="1"/>
        <v>0.47090095131505316</v>
      </c>
      <c r="F13" s="15">
        <f t="shared" si="2"/>
        <v>3574</v>
      </c>
      <c r="G13" s="16">
        <f t="shared" si="3"/>
        <v>0.07585694577098588</v>
      </c>
      <c r="I13" s="12"/>
    </row>
    <row r="14" spans="1:10" ht="13.5">
      <c r="A14" s="11" t="s">
        <v>14</v>
      </c>
      <c r="B14" s="33">
        <v>1473</v>
      </c>
      <c r="C14" s="16">
        <f t="shared" si="0"/>
        <v>0.5155757787889395</v>
      </c>
      <c r="D14" s="33">
        <v>1384</v>
      </c>
      <c r="E14" s="16">
        <f t="shared" si="1"/>
        <v>0.48442422121106055</v>
      </c>
      <c r="F14" s="15">
        <f t="shared" si="2"/>
        <v>2857</v>
      </c>
      <c r="G14" s="16">
        <f t="shared" si="3"/>
        <v>0.06063886235806006</v>
      </c>
      <c r="I14" s="13"/>
      <c r="J14" s="12"/>
    </row>
    <row r="15" spans="1:10" ht="13.5">
      <c r="A15" s="11" t="s">
        <v>15</v>
      </c>
      <c r="B15" s="33">
        <v>1368</v>
      </c>
      <c r="C15" s="16">
        <f t="shared" si="0"/>
        <v>0.4979978157990535</v>
      </c>
      <c r="D15" s="33">
        <v>1379</v>
      </c>
      <c r="E15" s="16">
        <f t="shared" si="1"/>
        <v>0.5020021842009464</v>
      </c>
      <c r="F15" s="15">
        <f t="shared" si="2"/>
        <v>2747</v>
      </c>
      <c r="G15" s="16">
        <f t="shared" si="3"/>
        <v>0.058304149421627934</v>
      </c>
      <c r="J15" s="12"/>
    </row>
    <row r="16" spans="1:10" ht="13.5">
      <c r="A16" s="11" t="s">
        <v>16</v>
      </c>
      <c r="B16" s="33">
        <v>1589</v>
      </c>
      <c r="C16" s="16">
        <f t="shared" si="0"/>
        <v>0.5054071246819338</v>
      </c>
      <c r="D16" s="33">
        <v>1555</v>
      </c>
      <c r="E16" s="16">
        <f t="shared" si="1"/>
        <v>0.49459287531806617</v>
      </c>
      <c r="F16" s="15">
        <f t="shared" si="2"/>
        <v>3144</v>
      </c>
      <c r="G16" s="16">
        <f t="shared" si="3"/>
        <v>0.06673034065584209</v>
      </c>
      <c r="J16" s="12"/>
    </row>
    <row r="17" spans="1:12" ht="13.5">
      <c r="A17" s="11" t="s">
        <v>17</v>
      </c>
      <c r="B17" s="33">
        <v>1973</v>
      </c>
      <c r="C17" s="16">
        <f t="shared" si="0"/>
        <v>0.5058974358974359</v>
      </c>
      <c r="D17" s="33">
        <v>1927</v>
      </c>
      <c r="E17" s="16">
        <f t="shared" si="1"/>
        <v>0.4941025641025641</v>
      </c>
      <c r="F17" s="15">
        <f t="shared" si="2"/>
        <v>3900</v>
      </c>
      <c r="G17" s="16">
        <f t="shared" si="3"/>
        <v>0.08277618592804839</v>
      </c>
      <c r="J17" s="12"/>
      <c r="L17" s="12"/>
    </row>
    <row r="18" spans="1:12" ht="13.5">
      <c r="A18" s="11" t="s">
        <v>18</v>
      </c>
      <c r="B18" s="33">
        <v>1661</v>
      </c>
      <c r="C18" s="16">
        <f t="shared" si="0"/>
        <v>0.48567251461988303</v>
      </c>
      <c r="D18" s="33">
        <v>1759</v>
      </c>
      <c r="E18" s="16">
        <f t="shared" si="1"/>
        <v>0.514327485380117</v>
      </c>
      <c r="F18" s="15">
        <f t="shared" si="2"/>
        <v>3420</v>
      </c>
      <c r="G18" s="16">
        <f t="shared" si="3"/>
        <v>0.0725883476599809</v>
      </c>
      <c r="J18" s="12"/>
      <c r="L18" s="12"/>
    </row>
    <row r="19" spans="1:12" ht="13.5">
      <c r="A19" s="11" t="s">
        <v>19</v>
      </c>
      <c r="B19" s="33">
        <v>1347</v>
      </c>
      <c r="C19" s="16">
        <f t="shared" si="0"/>
        <v>0.49286498353457736</v>
      </c>
      <c r="D19" s="33">
        <v>1386</v>
      </c>
      <c r="E19" s="16">
        <f t="shared" si="1"/>
        <v>0.5071350164654226</v>
      </c>
      <c r="F19" s="15">
        <f t="shared" si="2"/>
        <v>2733</v>
      </c>
      <c r="G19" s="16">
        <f t="shared" si="3"/>
        <v>0.0580070041388093</v>
      </c>
      <c r="J19" s="12"/>
      <c r="L19" s="12"/>
    </row>
    <row r="20" spans="1:12" ht="13.5">
      <c r="A20" s="11" t="s">
        <v>20</v>
      </c>
      <c r="B20" s="33">
        <v>879</v>
      </c>
      <c r="C20" s="16">
        <f t="shared" si="0"/>
        <v>0.43536404160475484</v>
      </c>
      <c r="D20" s="33">
        <v>1140</v>
      </c>
      <c r="E20" s="16">
        <f t="shared" si="1"/>
        <v>0.5646359583952452</v>
      </c>
      <c r="F20" s="15">
        <f t="shared" si="2"/>
        <v>2019</v>
      </c>
      <c r="G20" s="16">
        <f t="shared" si="3"/>
        <v>0.0428525947150589</v>
      </c>
      <c r="J20" s="12"/>
      <c r="L20" s="12"/>
    </row>
    <row r="21" spans="1:12" ht="13.5">
      <c r="A21" s="11" t="s">
        <v>21</v>
      </c>
      <c r="B21" s="33">
        <v>581</v>
      </c>
      <c r="C21" s="16">
        <f t="shared" si="0"/>
        <v>0.41234918381831087</v>
      </c>
      <c r="D21" s="33">
        <v>828</v>
      </c>
      <c r="E21" s="16">
        <f t="shared" si="1"/>
        <v>0.5876508161816891</v>
      </c>
      <c r="F21" s="15">
        <f t="shared" si="2"/>
        <v>1409</v>
      </c>
      <c r="G21" s="16">
        <f t="shared" si="3"/>
        <v>0.02990555024938979</v>
      </c>
      <c r="J21" s="12"/>
      <c r="L21" s="12"/>
    </row>
    <row r="22" spans="1:12" ht="13.5">
      <c r="A22" s="11" t="s">
        <v>22</v>
      </c>
      <c r="B22" s="33">
        <v>284</v>
      </c>
      <c r="C22" s="16">
        <f t="shared" si="0"/>
        <v>0.33294255568581477</v>
      </c>
      <c r="D22" s="33">
        <v>569</v>
      </c>
      <c r="E22" s="16">
        <f t="shared" si="1"/>
        <v>0.6670574443141852</v>
      </c>
      <c r="F22" s="15">
        <f t="shared" si="2"/>
        <v>853</v>
      </c>
      <c r="G22" s="16">
        <f t="shared" si="3"/>
        <v>0.018104637588878276</v>
      </c>
      <c r="J22" s="12"/>
      <c r="L22" s="12"/>
    </row>
    <row r="23" spans="1:12" ht="13.5">
      <c r="A23" s="11" t="s">
        <v>23</v>
      </c>
      <c r="B23" s="33">
        <v>85</v>
      </c>
      <c r="C23" s="16">
        <f t="shared" si="0"/>
        <v>0.24079320113314448</v>
      </c>
      <c r="D23" s="33">
        <v>268</v>
      </c>
      <c r="E23" s="16">
        <f t="shared" si="1"/>
        <v>0.7592067988668555</v>
      </c>
      <c r="F23" s="15">
        <f t="shared" si="2"/>
        <v>353</v>
      </c>
      <c r="G23" s="16">
        <f t="shared" si="3"/>
        <v>0.007492306059641303</v>
      </c>
      <c r="J23" s="12"/>
      <c r="L23" s="12"/>
    </row>
    <row r="24" spans="1:12" ht="13.5">
      <c r="A24" s="11" t="s">
        <v>24</v>
      </c>
      <c r="B24" s="33">
        <v>22</v>
      </c>
      <c r="C24" s="16">
        <f t="shared" si="0"/>
        <v>0.26506024096385544</v>
      </c>
      <c r="D24" s="33">
        <v>61</v>
      </c>
      <c r="E24" s="16">
        <f t="shared" si="1"/>
        <v>0.7349397590361446</v>
      </c>
      <c r="F24" s="15">
        <f t="shared" si="2"/>
        <v>83</v>
      </c>
      <c r="G24" s="16">
        <f t="shared" si="3"/>
        <v>0.0017616470338533375</v>
      </c>
      <c r="J24" s="12"/>
      <c r="L24" s="12"/>
    </row>
    <row r="25" spans="1:10" ht="14.25" thickBot="1">
      <c r="A25" s="14" t="s">
        <v>25</v>
      </c>
      <c r="B25" s="28">
        <v>2</v>
      </c>
      <c r="C25" s="17">
        <f t="shared" si="0"/>
        <v>0.125</v>
      </c>
      <c r="D25" s="30">
        <v>14</v>
      </c>
      <c r="E25" s="18">
        <f t="shared" si="1"/>
        <v>0.875</v>
      </c>
      <c r="F25" s="15">
        <f t="shared" si="2"/>
        <v>16</v>
      </c>
      <c r="G25" s="17">
        <f t="shared" si="3"/>
        <v>0.00033959460893558314</v>
      </c>
      <c r="J25" s="12"/>
    </row>
    <row r="26" spans="1:10" ht="14.25" thickTop="1">
      <c r="A26" s="11" t="s">
        <v>4</v>
      </c>
      <c r="B26" s="15">
        <f>SUM(B5:B25)</f>
        <v>23348</v>
      </c>
      <c r="C26" s="16">
        <f t="shared" si="0"/>
        <v>0.4955534330892497</v>
      </c>
      <c r="D26" s="15">
        <f>SUM(D5:D25)</f>
        <v>23767</v>
      </c>
      <c r="E26" s="16">
        <f t="shared" si="1"/>
        <v>0.5044465669107503</v>
      </c>
      <c r="F26" s="19">
        <f>SUM(F5:F25)</f>
        <v>47115</v>
      </c>
      <c r="G26" s="16">
        <f>SUM(G5:G25)</f>
        <v>1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3204</v>
      </c>
      <c r="C28" s="24">
        <f>B28/F26</f>
        <v>0.06800382043935052</v>
      </c>
      <c r="D28" s="23">
        <f>SUM(D5:D7)</f>
        <v>3117</v>
      </c>
      <c r="E28" s="24">
        <f>D28/F26</f>
        <v>0.06615727475326329</v>
      </c>
      <c r="F28" s="23">
        <f>SUM(F5:F7)</f>
        <v>6321</v>
      </c>
      <c r="G28" s="24">
        <f>F28/$F$26</f>
        <v>0.13416109519261382</v>
      </c>
    </row>
    <row r="29" spans="1:7" ht="13.5">
      <c r="A29" s="11" t="s">
        <v>27</v>
      </c>
      <c r="B29" s="15">
        <f>SUM(B8:B17)</f>
        <v>15283</v>
      </c>
      <c r="C29" s="16">
        <f>B29/F26</f>
        <v>0.32437652552265733</v>
      </c>
      <c r="D29" s="15">
        <f>SUM(D8:D17)</f>
        <v>14625</v>
      </c>
      <c r="E29" s="16">
        <f>D29/F26</f>
        <v>0.3104106972301815</v>
      </c>
      <c r="F29" s="15">
        <f>SUM(F8:F17)</f>
        <v>29908</v>
      </c>
      <c r="G29" s="24">
        <f>F29/$F$26</f>
        <v>0.6347872227528388</v>
      </c>
    </row>
    <row r="30" spans="1:7" ht="13.5">
      <c r="A30" s="11" t="s">
        <v>28</v>
      </c>
      <c r="B30" s="15">
        <f>SUM(B18:B25)</f>
        <v>4861</v>
      </c>
      <c r="C30" s="16">
        <f>B30/F26</f>
        <v>0.10317308712724185</v>
      </c>
      <c r="D30" s="15">
        <f>SUM(D18:D25)</f>
        <v>6025</v>
      </c>
      <c r="E30" s="16">
        <f>D30/F26</f>
        <v>0.12787859492730552</v>
      </c>
      <c r="F30" s="15">
        <f>SUM(F18:F25)</f>
        <v>10886</v>
      </c>
      <c r="G30" s="24">
        <f>F30/$F$26</f>
        <v>0.23105168205454737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31">
        <v>44.43</v>
      </c>
      <c r="C32" s="26"/>
      <c r="D32" s="25"/>
      <c r="E32" s="26"/>
      <c r="F32" s="25"/>
      <c r="G32" s="27"/>
    </row>
    <row r="33" spans="1:7" ht="13.5">
      <c r="A33" s="11" t="s">
        <v>2</v>
      </c>
      <c r="B33" s="32">
        <v>43.38</v>
      </c>
      <c r="C33" s="26"/>
      <c r="D33" s="25"/>
      <c r="E33" s="26"/>
      <c r="F33" s="25"/>
      <c r="G33" s="27"/>
    </row>
    <row r="34" spans="1:7" ht="13.5">
      <c r="A34" s="11" t="s">
        <v>3</v>
      </c>
      <c r="B34" s="32">
        <v>45.47</v>
      </c>
      <c r="C34" s="26"/>
      <c r="D34" s="25"/>
      <c r="E34" s="26"/>
      <c r="F34" s="25"/>
      <c r="G34" s="27"/>
    </row>
  </sheetData>
  <sheetProtection selectLockedCells="1"/>
  <mergeCells count="4">
    <mergeCell ref="A1:G1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PageLayoutView="0" workbookViewId="0" topLeftCell="A1">
      <selection activeCell="O18" sqref="O18"/>
    </sheetView>
  </sheetViews>
  <sheetFormatPr defaultColWidth="9.140625" defaultRowHeight="15"/>
  <cols>
    <col min="1" max="1" width="11.140625" style="36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46" t="s">
        <v>0</v>
      </c>
      <c r="B1" s="46"/>
      <c r="C1" s="46"/>
      <c r="D1" s="46"/>
      <c r="E1" s="46"/>
      <c r="F1" s="46"/>
      <c r="G1" s="46"/>
    </row>
    <row r="2" spans="2:7" ht="13.5">
      <c r="B2" s="4"/>
      <c r="C2" s="5"/>
      <c r="D2" s="4"/>
      <c r="E2" s="5"/>
      <c r="F2" s="3"/>
      <c r="G2" s="29">
        <v>41426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7" t="s">
        <v>2</v>
      </c>
      <c r="C4" s="48"/>
      <c r="D4" s="49" t="s">
        <v>3</v>
      </c>
      <c r="E4" s="48"/>
      <c r="F4" s="49" t="s">
        <v>4</v>
      </c>
      <c r="G4" s="48"/>
      <c r="I4" s="10"/>
      <c r="J4" s="10"/>
    </row>
    <row r="5" spans="1:10" ht="13.5">
      <c r="A5" s="11" t="s">
        <v>5</v>
      </c>
      <c r="B5" s="33">
        <v>981</v>
      </c>
      <c r="C5" s="16">
        <f aca="true" t="shared" si="0" ref="C5:C26">B5/F5</f>
        <v>0.4969604863221885</v>
      </c>
      <c r="D5" s="33">
        <v>993</v>
      </c>
      <c r="E5" s="16">
        <f aca="true" t="shared" si="1" ref="E5:E26">D5/F5</f>
        <v>0.5030395136778115</v>
      </c>
      <c r="F5" s="15">
        <f aca="true" t="shared" si="2" ref="F5:F25">B5+D5</f>
        <v>1974</v>
      </c>
      <c r="G5" s="16">
        <f aca="true" t="shared" si="3" ref="G5:G25">F5/$F$26</f>
        <v>0.041869047871550685</v>
      </c>
      <c r="I5" s="10"/>
      <c r="J5" s="10"/>
    </row>
    <row r="6" spans="1:10" ht="13.5">
      <c r="A6" s="11" t="s">
        <v>6</v>
      </c>
      <c r="B6" s="33">
        <v>1046</v>
      </c>
      <c r="C6" s="16">
        <f t="shared" si="0"/>
        <v>0.5058027079303675</v>
      </c>
      <c r="D6" s="33">
        <v>1022</v>
      </c>
      <c r="E6" s="16">
        <f t="shared" si="1"/>
        <v>0.4941972920696325</v>
      </c>
      <c r="F6" s="15">
        <f t="shared" si="2"/>
        <v>2068</v>
      </c>
      <c r="G6" s="16">
        <f t="shared" si="3"/>
        <v>0.043862812055910236</v>
      </c>
      <c r="I6" s="10"/>
      <c r="J6" s="10"/>
    </row>
    <row r="7" spans="1:10" ht="13.5">
      <c r="A7" s="11" t="s">
        <v>7</v>
      </c>
      <c r="B7" s="33">
        <v>1175</v>
      </c>
      <c r="C7" s="16">
        <f t="shared" si="0"/>
        <v>0.5153508771929824</v>
      </c>
      <c r="D7" s="33">
        <v>1105</v>
      </c>
      <c r="E7" s="16">
        <f t="shared" si="1"/>
        <v>0.48464912280701755</v>
      </c>
      <c r="F7" s="15">
        <f t="shared" si="2"/>
        <v>2280</v>
      </c>
      <c r="G7" s="16">
        <f t="shared" si="3"/>
        <v>0.04835938659935945</v>
      </c>
      <c r="I7" s="12"/>
      <c r="J7" s="13"/>
    </row>
    <row r="8" spans="1:9" ht="13.5">
      <c r="A8" s="11" t="s">
        <v>8</v>
      </c>
      <c r="B8" s="33">
        <v>1065</v>
      </c>
      <c r="C8" s="16">
        <f t="shared" si="0"/>
        <v>0.49929676511954996</v>
      </c>
      <c r="D8" s="33">
        <v>1068</v>
      </c>
      <c r="E8" s="16">
        <f t="shared" si="1"/>
        <v>0.5007032348804501</v>
      </c>
      <c r="F8" s="15">
        <f t="shared" si="2"/>
        <v>2133</v>
      </c>
      <c r="G8" s="16">
        <f t="shared" si="3"/>
        <v>0.04524147877913759</v>
      </c>
      <c r="I8" s="12"/>
    </row>
    <row r="9" spans="1:9" ht="13.5">
      <c r="A9" s="11" t="s">
        <v>9</v>
      </c>
      <c r="B9" s="33">
        <v>1169</v>
      </c>
      <c r="C9" s="16">
        <f t="shared" si="0"/>
        <v>0.48345740281224153</v>
      </c>
      <c r="D9" s="33">
        <v>1249</v>
      </c>
      <c r="E9" s="16">
        <f t="shared" si="1"/>
        <v>0.5165425971877585</v>
      </c>
      <c r="F9" s="15">
        <f t="shared" si="2"/>
        <v>2418</v>
      </c>
      <c r="G9" s="16">
        <f t="shared" si="3"/>
        <v>0.05128640210405752</v>
      </c>
      <c r="I9" s="12"/>
    </row>
    <row r="10" spans="1:9" ht="13.5">
      <c r="A10" s="11" t="s">
        <v>10</v>
      </c>
      <c r="B10" s="33">
        <v>1382</v>
      </c>
      <c r="C10" s="16">
        <f t="shared" si="0"/>
        <v>0.525875190258752</v>
      </c>
      <c r="D10" s="33">
        <v>1246</v>
      </c>
      <c r="E10" s="16">
        <f t="shared" si="1"/>
        <v>0.4741248097412481</v>
      </c>
      <c r="F10" s="15">
        <f t="shared" si="2"/>
        <v>2628</v>
      </c>
      <c r="G10" s="16">
        <f t="shared" si="3"/>
        <v>0.055740556132945894</v>
      </c>
      <c r="I10" s="12"/>
    </row>
    <row r="11" spans="1:9" ht="13.5">
      <c r="A11" s="11" t="s">
        <v>11</v>
      </c>
      <c r="B11" s="33">
        <v>1482</v>
      </c>
      <c r="C11" s="16">
        <f t="shared" si="0"/>
        <v>0.5242306331800495</v>
      </c>
      <c r="D11" s="33">
        <v>1345</v>
      </c>
      <c r="E11" s="16">
        <f t="shared" si="1"/>
        <v>0.47576936681995047</v>
      </c>
      <c r="F11" s="15">
        <f t="shared" si="2"/>
        <v>2827</v>
      </c>
      <c r="G11" s="16">
        <f t="shared" si="3"/>
        <v>0.059961397331749634</v>
      </c>
      <c r="I11" s="12"/>
    </row>
    <row r="12" spans="1:9" ht="13.5">
      <c r="A12" s="11" t="s">
        <v>12</v>
      </c>
      <c r="B12" s="33">
        <v>1892</v>
      </c>
      <c r="C12" s="16">
        <f t="shared" si="0"/>
        <v>0.5155313351498637</v>
      </c>
      <c r="D12" s="33">
        <v>1778</v>
      </c>
      <c r="E12" s="16">
        <f t="shared" si="1"/>
        <v>0.48446866485013623</v>
      </c>
      <c r="F12" s="15">
        <f t="shared" si="2"/>
        <v>3670</v>
      </c>
      <c r="G12" s="16">
        <f t="shared" si="3"/>
        <v>0.07784164421914438</v>
      </c>
      <c r="I12" s="12"/>
    </row>
    <row r="13" spans="1:9" ht="13.5">
      <c r="A13" s="11" t="s">
        <v>13</v>
      </c>
      <c r="B13" s="33">
        <v>1896</v>
      </c>
      <c r="C13" s="16">
        <f t="shared" si="0"/>
        <v>0.5297569153394803</v>
      </c>
      <c r="D13" s="33">
        <v>1683</v>
      </c>
      <c r="E13" s="16">
        <f t="shared" si="1"/>
        <v>0.4702430846605197</v>
      </c>
      <c r="F13" s="15">
        <f t="shared" si="2"/>
        <v>3579</v>
      </c>
      <c r="G13" s="16">
        <f t="shared" si="3"/>
        <v>0.07591151080662609</v>
      </c>
      <c r="I13" s="12"/>
    </row>
    <row r="14" spans="1:10" ht="13.5">
      <c r="A14" s="11" t="s">
        <v>14</v>
      </c>
      <c r="B14" s="33">
        <v>1489</v>
      </c>
      <c r="C14" s="16">
        <f t="shared" si="0"/>
        <v>0.5177329624478443</v>
      </c>
      <c r="D14" s="33">
        <v>1387</v>
      </c>
      <c r="E14" s="16">
        <f t="shared" si="1"/>
        <v>0.4822670375521558</v>
      </c>
      <c r="F14" s="15">
        <f t="shared" si="2"/>
        <v>2876</v>
      </c>
      <c r="G14" s="16">
        <f t="shared" si="3"/>
        <v>0.061000699938490256</v>
      </c>
      <c r="I14" s="13"/>
      <c r="J14" s="12"/>
    </row>
    <row r="15" spans="1:10" ht="13.5">
      <c r="A15" s="11" t="s">
        <v>15</v>
      </c>
      <c r="B15" s="33">
        <v>1367</v>
      </c>
      <c r="C15" s="16">
        <f t="shared" si="0"/>
        <v>0.49799635701275047</v>
      </c>
      <c r="D15" s="33">
        <v>1378</v>
      </c>
      <c r="E15" s="16">
        <f t="shared" si="1"/>
        <v>0.5020036429872495</v>
      </c>
      <c r="F15" s="15">
        <f t="shared" si="2"/>
        <v>2745</v>
      </c>
      <c r="G15" s="16">
        <f t="shared" si="3"/>
        <v>0.05822215623475513</v>
      </c>
      <c r="J15" s="12"/>
    </row>
    <row r="16" spans="1:10" ht="13.5">
      <c r="A16" s="11" t="s">
        <v>16</v>
      </c>
      <c r="B16" s="33">
        <v>1577</v>
      </c>
      <c r="C16" s="16">
        <f t="shared" si="0"/>
        <v>0.5044785668586053</v>
      </c>
      <c r="D16" s="33">
        <v>1549</v>
      </c>
      <c r="E16" s="16">
        <f t="shared" si="1"/>
        <v>0.49552143314139474</v>
      </c>
      <c r="F16" s="15">
        <f t="shared" si="2"/>
        <v>3126</v>
      </c>
      <c r="G16" s="16">
        <f t="shared" si="3"/>
        <v>0.06630326425859545</v>
      </c>
      <c r="J16" s="12"/>
    </row>
    <row r="17" spans="1:12" ht="13.5">
      <c r="A17" s="11" t="s">
        <v>17</v>
      </c>
      <c r="B17" s="33">
        <v>1979</v>
      </c>
      <c r="C17" s="16">
        <f t="shared" si="0"/>
        <v>0.5087403598971723</v>
      </c>
      <c r="D17" s="33">
        <v>1911</v>
      </c>
      <c r="E17" s="16">
        <f t="shared" si="1"/>
        <v>0.49125964010282774</v>
      </c>
      <c r="F17" s="15">
        <f t="shared" si="2"/>
        <v>3890</v>
      </c>
      <c r="G17" s="16">
        <f t="shared" si="3"/>
        <v>0.08250790082083696</v>
      </c>
      <c r="J17" s="12"/>
      <c r="L17" s="12"/>
    </row>
    <row r="18" spans="1:12" ht="13.5">
      <c r="A18" s="11" t="s">
        <v>18</v>
      </c>
      <c r="B18" s="33">
        <v>1652</v>
      </c>
      <c r="C18" s="16">
        <f t="shared" si="0"/>
        <v>0.48219497956800933</v>
      </c>
      <c r="D18" s="33">
        <v>1774</v>
      </c>
      <c r="E18" s="16">
        <f t="shared" si="1"/>
        <v>0.5178050204319906</v>
      </c>
      <c r="F18" s="15">
        <f t="shared" si="2"/>
        <v>3426</v>
      </c>
      <c r="G18" s="16">
        <f t="shared" si="3"/>
        <v>0.0726663414427217</v>
      </c>
      <c r="J18" s="12"/>
      <c r="L18" s="12"/>
    </row>
    <row r="19" spans="1:12" ht="13.5">
      <c r="A19" s="11" t="s">
        <v>19</v>
      </c>
      <c r="B19" s="33">
        <v>1364</v>
      </c>
      <c r="C19" s="16">
        <f t="shared" si="0"/>
        <v>0.4945612762871646</v>
      </c>
      <c r="D19" s="33">
        <v>1394</v>
      </c>
      <c r="E19" s="16">
        <f t="shared" si="1"/>
        <v>0.5054387237128354</v>
      </c>
      <c r="F19" s="15">
        <f t="shared" si="2"/>
        <v>2758</v>
      </c>
      <c r="G19" s="16">
        <f t="shared" si="3"/>
        <v>0.0584978895794006</v>
      </c>
      <c r="J19" s="12"/>
      <c r="L19" s="12"/>
    </row>
    <row r="20" spans="1:12" ht="13.5">
      <c r="A20" s="11" t="s">
        <v>20</v>
      </c>
      <c r="B20" s="33">
        <v>876</v>
      </c>
      <c r="C20" s="16">
        <f t="shared" si="0"/>
        <v>0.43302026693030155</v>
      </c>
      <c r="D20" s="33">
        <v>1147</v>
      </c>
      <c r="E20" s="16">
        <f t="shared" si="1"/>
        <v>0.5669797330696985</v>
      </c>
      <c r="F20" s="15">
        <f t="shared" si="2"/>
        <v>2023</v>
      </c>
      <c r="G20" s="16">
        <f t="shared" si="3"/>
        <v>0.0429083504782913</v>
      </c>
      <c r="J20" s="12"/>
      <c r="L20" s="12"/>
    </row>
    <row r="21" spans="1:12" ht="13.5">
      <c r="A21" s="11" t="s">
        <v>21</v>
      </c>
      <c r="B21" s="33">
        <v>578</v>
      </c>
      <c r="C21" s="16">
        <f t="shared" si="0"/>
        <v>0.40848056537102473</v>
      </c>
      <c r="D21" s="33">
        <v>837</v>
      </c>
      <c r="E21" s="16">
        <f t="shared" si="1"/>
        <v>0.5915194346289753</v>
      </c>
      <c r="F21" s="15">
        <f t="shared" si="2"/>
        <v>1415</v>
      </c>
      <c r="G21" s="16">
        <f t="shared" si="3"/>
        <v>0.030012514051795447</v>
      </c>
      <c r="J21" s="12"/>
      <c r="L21" s="12"/>
    </row>
    <row r="22" spans="1:12" ht="13.5">
      <c r="A22" s="11" t="s">
        <v>22</v>
      </c>
      <c r="B22" s="33">
        <v>287</v>
      </c>
      <c r="C22" s="16">
        <f t="shared" si="0"/>
        <v>0.3360655737704918</v>
      </c>
      <c r="D22" s="33">
        <v>567</v>
      </c>
      <c r="E22" s="16">
        <f t="shared" si="1"/>
        <v>0.6639344262295082</v>
      </c>
      <c r="F22" s="15">
        <f t="shared" si="2"/>
        <v>854</v>
      </c>
      <c r="G22" s="16">
        <f t="shared" si="3"/>
        <v>0.018113559717479372</v>
      </c>
      <c r="J22" s="12"/>
      <c r="L22" s="12"/>
    </row>
    <row r="23" spans="1:12" ht="13.5">
      <c r="A23" s="11" t="s">
        <v>23</v>
      </c>
      <c r="B23" s="33">
        <v>89</v>
      </c>
      <c r="C23" s="16">
        <f t="shared" si="0"/>
        <v>0.24860335195530725</v>
      </c>
      <c r="D23" s="33">
        <v>269</v>
      </c>
      <c r="E23" s="16">
        <f t="shared" si="1"/>
        <v>0.7513966480446927</v>
      </c>
      <c r="F23" s="15">
        <f t="shared" si="2"/>
        <v>358</v>
      </c>
      <c r="G23" s="16">
        <f t="shared" si="3"/>
        <v>0.0075932721063906505</v>
      </c>
      <c r="J23" s="12"/>
      <c r="L23" s="12"/>
    </row>
    <row r="24" spans="1:12" ht="13.5">
      <c r="A24" s="11" t="s">
        <v>24</v>
      </c>
      <c r="B24" s="33">
        <v>20</v>
      </c>
      <c r="C24" s="16">
        <f t="shared" si="0"/>
        <v>0.24096385542168675</v>
      </c>
      <c r="D24" s="33">
        <v>63</v>
      </c>
      <c r="E24" s="16">
        <f t="shared" si="1"/>
        <v>0.7590361445783133</v>
      </c>
      <c r="F24" s="15">
        <f t="shared" si="2"/>
        <v>83</v>
      </c>
      <c r="G24" s="16">
        <f t="shared" si="3"/>
        <v>0.0017604513542749274</v>
      </c>
      <c r="J24" s="12"/>
      <c r="L24" s="12"/>
    </row>
    <row r="25" spans="1:10" ht="14.25" thickBot="1">
      <c r="A25" s="14" t="s">
        <v>25</v>
      </c>
      <c r="B25" s="28">
        <v>2</v>
      </c>
      <c r="C25" s="17">
        <f t="shared" si="0"/>
        <v>0.125</v>
      </c>
      <c r="D25" s="30">
        <v>14</v>
      </c>
      <c r="E25" s="18">
        <f t="shared" si="1"/>
        <v>0.875</v>
      </c>
      <c r="F25" s="15">
        <f t="shared" si="2"/>
        <v>16</v>
      </c>
      <c r="G25" s="17">
        <f t="shared" si="3"/>
        <v>0.000339364116486733</v>
      </c>
      <c r="J25" s="12"/>
    </row>
    <row r="26" spans="1:10" ht="14.25" thickTop="1">
      <c r="A26" s="11" t="s">
        <v>4</v>
      </c>
      <c r="B26" s="15">
        <f>SUM(B5:B25)</f>
        <v>23368</v>
      </c>
      <c r="C26" s="16">
        <f t="shared" si="0"/>
        <v>0.49564129212887353</v>
      </c>
      <c r="D26" s="15">
        <f>SUM(D5:D25)</f>
        <v>23779</v>
      </c>
      <c r="E26" s="16">
        <f t="shared" si="1"/>
        <v>0.5043587078711265</v>
      </c>
      <c r="F26" s="19">
        <f>SUM(F5:F25)</f>
        <v>47147</v>
      </c>
      <c r="G26" s="16">
        <f>SUM(G5:G25)</f>
        <v>1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3202</v>
      </c>
      <c r="C28" s="24">
        <f>B28/F26</f>
        <v>0.06791524381190744</v>
      </c>
      <c r="D28" s="23">
        <f>SUM(D5:D7)</f>
        <v>3120</v>
      </c>
      <c r="E28" s="24">
        <f>D28/F26</f>
        <v>0.06617600271491293</v>
      </c>
      <c r="F28" s="23">
        <f>SUM(F5:F7)</f>
        <v>6322</v>
      </c>
      <c r="G28" s="24">
        <f>F28/$F$26</f>
        <v>0.13409124652682036</v>
      </c>
    </row>
    <row r="29" spans="1:7" ht="13.5">
      <c r="A29" s="11" t="s">
        <v>27</v>
      </c>
      <c r="B29" s="15">
        <f>SUM(B8:B17)</f>
        <v>15298</v>
      </c>
      <c r="C29" s="16">
        <f>B29/F26</f>
        <v>0.32447451587587756</v>
      </c>
      <c r="D29" s="15">
        <f>SUM(D8:D17)</f>
        <v>14594</v>
      </c>
      <c r="E29" s="16">
        <f>D29/F26</f>
        <v>0.3095424947504613</v>
      </c>
      <c r="F29" s="15">
        <f>SUM(F8:F17)</f>
        <v>29892</v>
      </c>
      <c r="G29" s="24">
        <f>F29/$F$26</f>
        <v>0.6340170106263389</v>
      </c>
    </row>
    <row r="30" spans="1:7" ht="13.5">
      <c r="A30" s="11" t="s">
        <v>28</v>
      </c>
      <c r="B30" s="15">
        <f>SUM(B18:B25)</f>
        <v>4868</v>
      </c>
      <c r="C30" s="16">
        <f>B30/F26</f>
        <v>0.1032515324410885</v>
      </c>
      <c r="D30" s="15">
        <f>SUM(D18:D25)</f>
        <v>6065</v>
      </c>
      <c r="E30" s="16">
        <f>D30/F26</f>
        <v>0.12864021040575221</v>
      </c>
      <c r="F30" s="15">
        <f>SUM(F18:F25)</f>
        <v>10933</v>
      </c>
      <c r="G30" s="24">
        <f>F30/$F$26</f>
        <v>0.23189174284684072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31">
        <v>44.46</v>
      </c>
      <c r="C32" s="26"/>
      <c r="D32" s="25"/>
      <c r="E32" s="26"/>
      <c r="F32" s="25"/>
      <c r="G32" s="27"/>
    </row>
    <row r="33" spans="1:7" ht="13.5">
      <c r="A33" s="11" t="s">
        <v>2</v>
      </c>
      <c r="B33" s="32">
        <v>43.39</v>
      </c>
      <c r="C33" s="26"/>
      <c r="D33" s="25"/>
      <c r="E33" s="26"/>
      <c r="F33" s="25"/>
      <c r="G33" s="27"/>
    </row>
    <row r="34" spans="1:7" ht="13.5">
      <c r="A34" s="11" t="s">
        <v>3</v>
      </c>
      <c r="B34" s="32">
        <v>45.51</v>
      </c>
      <c r="C34" s="26"/>
      <c r="D34" s="25"/>
      <c r="E34" s="26"/>
      <c r="F34" s="25"/>
      <c r="G34" s="27"/>
    </row>
  </sheetData>
  <sheetProtection selectLockedCells="1"/>
  <mergeCells count="4">
    <mergeCell ref="A1:G1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PageLayoutView="0" workbookViewId="0" topLeftCell="A1">
      <selection activeCell="O18" sqref="O18"/>
    </sheetView>
  </sheetViews>
  <sheetFormatPr defaultColWidth="9.140625" defaultRowHeight="15"/>
  <cols>
    <col min="1" max="1" width="11.140625" style="37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46" t="s">
        <v>0</v>
      </c>
      <c r="B1" s="46"/>
      <c r="C1" s="46"/>
      <c r="D1" s="46"/>
      <c r="E1" s="46"/>
      <c r="F1" s="46"/>
      <c r="G1" s="46"/>
    </row>
    <row r="2" spans="2:7" ht="13.5">
      <c r="B2" s="4"/>
      <c r="C2" s="5"/>
      <c r="D2" s="4"/>
      <c r="E2" s="5"/>
      <c r="F2" s="3"/>
      <c r="G2" s="29">
        <v>41456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7" t="s">
        <v>2</v>
      </c>
      <c r="C4" s="48"/>
      <c r="D4" s="49" t="s">
        <v>3</v>
      </c>
      <c r="E4" s="48"/>
      <c r="F4" s="49" t="s">
        <v>4</v>
      </c>
      <c r="G4" s="48"/>
      <c r="I4" s="10"/>
      <c r="J4" s="10"/>
    </row>
    <row r="5" spans="1:10" ht="13.5">
      <c r="A5" s="11" t="s">
        <v>5</v>
      </c>
      <c r="B5" s="33">
        <v>975</v>
      </c>
      <c r="C5" s="16">
        <f aca="true" t="shared" si="0" ref="C5:C26">B5/F5</f>
        <v>0.49593082400813837</v>
      </c>
      <c r="D5" s="33">
        <v>991</v>
      </c>
      <c r="E5" s="16">
        <f aca="true" t="shared" si="1" ref="E5:E26">D5/F5</f>
        <v>0.5040691759918616</v>
      </c>
      <c r="F5" s="15">
        <f aca="true" t="shared" si="2" ref="F5:F25">B5+D5</f>
        <v>1966</v>
      </c>
      <c r="G5" s="16">
        <f aca="true" t="shared" si="3" ref="G5:G25">F5/$F$26</f>
        <v>0.041740976645435246</v>
      </c>
      <c r="I5" s="10"/>
      <c r="J5" s="10"/>
    </row>
    <row r="6" spans="1:10" ht="13.5">
      <c r="A6" s="11" t="s">
        <v>6</v>
      </c>
      <c r="B6" s="33">
        <v>1039</v>
      </c>
      <c r="C6" s="16">
        <f t="shared" si="0"/>
        <v>0.5041242115477923</v>
      </c>
      <c r="D6" s="33">
        <v>1022</v>
      </c>
      <c r="E6" s="16">
        <f t="shared" si="1"/>
        <v>0.49587578845220764</v>
      </c>
      <c r="F6" s="15">
        <f t="shared" si="2"/>
        <v>2061</v>
      </c>
      <c r="G6" s="16">
        <f t="shared" si="3"/>
        <v>0.04375796178343949</v>
      </c>
      <c r="I6" s="10"/>
      <c r="J6" s="10"/>
    </row>
    <row r="7" spans="1:10" ht="13.5">
      <c r="A7" s="11" t="s">
        <v>7</v>
      </c>
      <c r="B7" s="33">
        <v>1178</v>
      </c>
      <c r="C7" s="16">
        <f t="shared" si="0"/>
        <v>0.5164401578255151</v>
      </c>
      <c r="D7" s="33">
        <v>1103</v>
      </c>
      <c r="E7" s="16">
        <f t="shared" si="1"/>
        <v>0.4835598421744849</v>
      </c>
      <c r="F7" s="15">
        <f t="shared" si="2"/>
        <v>2281</v>
      </c>
      <c r="G7" s="16">
        <f t="shared" si="3"/>
        <v>0.04842887473460722</v>
      </c>
      <c r="I7" s="12"/>
      <c r="J7" s="13"/>
    </row>
    <row r="8" spans="1:9" ht="13.5">
      <c r="A8" s="11" t="s">
        <v>8</v>
      </c>
      <c r="B8" s="33">
        <v>1062</v>
      </c>
      <c r="C8" s="16">
        <f t="shared" si="0"/>
        <v>0.4983575786015955</v>
      </c>
      <c r="D8" s="33">
        <v>1069</v>
      </c>
      <c r="E8" s="16">
        <f t="shared" si="1"/>
        <v>0.5016424213984045</v>
      </c>
      <c r="F8" s="15">
        <f t="shared" si="2"/>
        <v>2131</v>
      </c>
      <c r="G8" s="16">
        <f t="shared" si="3"/>
        <v>0.04524416135881104</v>
      </c>
      <c r="I8" s="12"/>
    </row>
    <row r="9" spans="1:9" ht="13.5">
      <c r="A9" s="11" t="s">
        <v>9</v>
      </c>
      <c r="B9" s="33">
        <v>1171</v>
      </c>
      <c r="C9" s="16">
        <f t="shared" si="0"/>
        <v>0.4844848986346711</v>
      </c>
      <c r="D9" s="33">
        <v>1246</v>
      </c>
      <c r="E9" s="16">
        <f t="shared" si="1"/>
        <v>0.515515101365329</v>
      </c>
      <c r="F9" s="15">
        <f t="shared" si="2"/>
        <v>2417</v>
      </c>
      <c r="G9" s="16">
        <f t="shared" si="3"/>
        <v>0.051316348195329084</v>
      </c>
      <c r="I9" s="12"/>
    </row>
    <row r="10" spans="1:9" ht="13.5">
      <c r="A10" s="11" t="s">
        <v>10</v>
      </c>
      <c r="B10" s="33">
        <v>1375</v>
      </c>
      <c r="C10" s="16">
        <f t="shared" si="0"/>
        <v>0.5276285495011512</v>
      </c>
      <c r="D10" s="33">
        <v>1231</v>
      </c>
      <c r="E10" s="16">
        <f t="shared" si="1"/>
        <v>0.4723714504988488</v>
      </c>
      <c r="F10" s="15">
        <f t="shared" si="2"/>
        <v>2606</v>
      </c>
      <c r="G10" s="16">
        <f t="shared" si="3"/>
        <v>0.05532908704883227</v>
      </c>
      <c r="I10" s="12"/>
    </row>
    <row r="11" spans="1:9" ht="13.5">
      <c r="A11" s="11" t="s">
        <v>11</v>
      </c>
      <c r="B11" s="33">
        <v>1472</v>
      </c>
      <c r="C11" s="16">
        <f t="shared" si="0"/>
        <v>0.5229129662522203</v>
      </c>
      <c r="D11" s="33">
        <v>1343</v>
      </c>
      <c r="E11" s="16">
        <f t="shared" si="1"/>
        <v>0.4770870337477798</v>
      </c>
      <c r="F11" s="15">
        <f t="shared" si="2"/>
        <v>2815</v>
      </c>
      <c r="G11" s="16">
        <f t="shared" si="3"/>
        <v>0.059766454352441614</v>
      </c>
      <c r="I11" s="12"/>
    </row>
    <row r="12" spans="1:9" ht="13.5">
      <c r="A12" s="11" t="s">
        <v>12</v>
      </c>
      <c r="B12" s="33">
        <v>1874</v>
      </c>
      <c r="C12" s="16">
        <f t="shared" si="0"/>
        <v>0.5142700329308453</v>
      </c>
      <c r="D12" s="33">
        <v>1770</v>
      </c>
      <c r="E12" s="16">
        <f t="shared" si="1"/>
        <v>0.4857299670691548</v>
      </c>
      <c r="F12" s="15">
        <f t="shared" si="2"/>
        <v>3644</v>
      </c>
      <c r="G12" s="16">
        <f t="shared" si="3"/>
        <v>0.07736730360934183</v>
      </c>
      <c r="I12" s="12"/>
    </row>
    <row r="13" spans="1:9" ht="13.5">
      <c r="A13" s="11" t="s">
        <v>13</v>
      </c>
      <c r="B13" s="33">
        <v>1904</v>
      </c>
      <c r="C13" s="16">
        <f t="shared" si="0"/>
        <v>0.5297718419588202</v>
      </c>
      <c r="D13" s="33">
        <v>1690</v>
      </c>
      <c r="E13" s="16">
        <f t="shared" si="1"/>
        <v>0.47022815804117973</v>
      </c>
      <c r="F13" s="15">
        <f t="shared" si="2"/>
        <v>3594</v>
      </c>
      <c r="G13" s="16">
        <f t="shared" si="3"/>
        <v>0.07630573248407643</v>
      </c>
      <c r="I13" s="12"/>
    </row>
    <row r="14" spans="1:10" ht="13.5">
      <c r="A14" s="11" t="s">
        <v>14</v>
      </c>
      <c r="B14" s="33">
        <v>1495</v>
      </c>
      <c r="C14" s="16">
        <f t="shared" si="0"/>
        <v>0.5158730158730159</v>
      </c>
      <c r="D14" s="33">
        <v>1403</v>
      </c>
      <c r="E14" s="16">
        <f t="shared" si="1"/>
        <v>0.48412698412698413</v>
      </c>
      <c r="F14" s="15">
        <f t="shared" si="2"/>
        <v>2898</v>
      </c>
      <c r="G14" s="16">
        <f t="shared" si="3"/>
        <v>0.061528662420382164</v>
      </c>
      <c r="I14" s="13"/>
      <c r="J14" s="12"/>
    </row>
    <row r="15" spans="1:10" ht="13.5">
      <c r="A15" s="11" t="s">
        <v>15</v>
      </c>
      <c r="B15" s="33">
        <v>1366</v>
      </c>
      <c r="C15" s="16">
        <f t="shared" si="0"/>
        <v>0.500733137829912</v>
      </c>
      <c r="D15" s="33">
        <v>1362</v>
      </c>
      <c r="E15" s="16">
        <f t="shared" si="1"/>
        <v>0.499266862170088</v>
      </c>
      <c r="F15" s="15">
        <f t="shared" si="2"/>
        <v>2728</v>
      </c>
      <c r="G15" s="16">
        <f t="shared" si="3"/>
        <v>0.05791932059447983</v>
      </c>
      <c r="J15" s="12"/>
    </row>
    <row r="16" spans="1:10" ht="13.5">
      <c r="A16" s="11" t="s">
        <v>16</v>
      </c>
      <c r="B16" s="33">
        <v>1567</v>
      </c>
      <c r="C16" s="16">
        <f t="shared" si="0"/>
        <v>0.5016005121638925</v>
      </c>
      <c r="D16" s="33">
        <v>1557</v>
      </c>
      <c r="E16" s="16">
        <f t="shared" si="1"/>
        <v>0.49839948783610755</v>
      </c>
      <c r="F16" s="15">
        <f t="shared" si="2"/>
        <v>3124</v>
      </c>
      <c r="G16" s="16">
        <f t="shared" si="3"/>
        <v>0.06632696390658174</v>
      </c>
      <c r="J16" s="12"/>
    </row>
    <row r="17" spans="1:12" ht="13.5">
      <c r="A17" s="11" t="s">
        <v>17</v>
      </c>
      <c r="B17" s="33">
        <v>1968</v>
      </c>
      <c r="C17" s="16">
        <f t="shared" si="0"/>
        <v>0.5082644628099173</v>
      </c>
      <c r="D17" s="33">
        <v>1904</v>
      </c>
      <c r="E17" s="16">
        <f t="shared" si="1"/>
        <v>0.49173553719008267</v>
      </c>
      <c r="F17" s="15">
        <f t="shared" si="2"/>
        <v>3872</v>
      </c>
      <c r="G17" s="16">
        <f t="shared" si="3"/>
        <v>0.08220806794055202</v>
      </c>
      <c r="J17" s="12"/>
      <c r="L17" s="12"/>
    </row>
    <row r="18" spans="1:12" ht="13.5">
      <c r="A18" s="11" t="s">
        <v>18</v>
      </c>
      <c r="B18" s="33">
        <v>1666</v>
      </c>
      <c r="C18" s="16">
        <f t="shared" si="0"/>
        <v>0.4841615809357745</v>
      </c>
      <c r="D18" s="33">
        <v>1775</v>
      </c>
      <c r="E18" s="16">
        <f t="shared" si="1"/>
        <v>0.5158384190642256</v>
      </c>
      <c r="F18" s="15">
        <f t="shared" si="2"/>
        <v>3441</v>
      </c>
      <c r="G18" s="16">
        <f t="shared" si="3"/>
        <v>0.07305732484076433</v>
      </c>
      <c r="J18" s="12"/>
      <c r="L18" s="12"/>
    </row>
    <row r="19" spans="1:12" ht="13.5">
      <c r="A19" s="11" t="s">
        <v>19</v>
      </c>
      <c r="B19" s="33">
        <v>1365</v>
      </c>
      <c r="C19" s="16">
        <f t="shared" si="0"/>
        <v>0.4927797833935018</v>
      </c>
      <c r="D19" s="33">
        <v>1405</v>
      </c>
      <c r="E19" s="16">
        <f t="shared" si="1"/>
        <v>0.5072202166064982</v>
      </c>
      <c r="F19" s="15">
        <f t="shared" si="2"/>
        <v>2770</v>
      </c>
      <c r="G19" s="16">
        <f t="shared" si="3"/>
        <v>0.05881104033970276</v>
      </c>
      <c r="J19" s="12"/>
      <c r="L19" s="12"/>
    </row>
    <row r="20" spans="1:12" ht="13.5">
      <c r="A20" s="11" t="s">
        <v>20</v>
      </c>
      <c r="B20" s="33">
        <v>879</v>
      </c>
      <c r="C20" s="16">
        <f t="shared" si="0"/>
        <v>0.43450321304992584</v>
      </c>
      <c r="D20" s="33">
        <v>1144</v>
      </c>
      <c r="E20" s="16">
        <f t="shared" si="1"/>
        <v>0.5654967869500741</v>
      </c>
      <c r="F20" s="15">
        <f t="shared" si="2"/>
        <v>2023</v>
      </c>
      <c r="G20" s="16">
        <f t="shared" si="3"/>
        <v>0.042951167728237795</v>
      </c>
      <c r="J20" s="12"/>
      <c r="L20" s="12"/>
    </row>
    <row r="21" spans="1:12" ht="13.5">
      <c r="A21" s="11" t="s">
        <v>21</v>
      </c>
      <c r="B21" s="33">
        <v>583</v>
      </c>
      <c r="C21" s="16">
        <f t="shared" si="0"/>
        <v>0.4117231638418079</v>
      </c>
      <c r="D21" s="33">
        <v>833</v>
      </c>
      <c r="E21" s="16">
        <f t="shared" si="1"/>
        <v>0.588276836158192</v>
      </c>
      <c r="F21" s="15">
        <f t="shared" si="2"/>
        <v>1416</v>
      </c>
      <c r="G21" s="16">
        <f t="shared" si="3"/>
        <v>0.030063694267515925</v>
      </c>
      <c r="J21" s="12"/>
      <c r="L21" s="12"/>
    </row>
    <row r="22" spans="1:12" ht="13.5">
      <c r="A22" s="11" t="s">
        <v>22</v>
      </c>
      <c r="B22" s="33">
        <v>286</v>
      </c>
      <c r="C22" s="16">
        <f t="shared" si="0"/>
        <v>0.3345029239766082</v>
      </c>
      <c r="D22" s="33">
        <v>569</v>
      </c>
      <c r="E22" s="16">
        <f t="shared" si="1"/>
        <v>0.6654970760233918</v>
      </c>
      <c r="F22" s="15">
        <f t="shared" si="2"/>
        <v>855</v>
      </c>
      <c r="G22" s="16">
        <f t="shared" si="3"/>
        <v>0.018152866242038216</v>
      </c>
      <c r="J22" s="12"/>
      <c r="L22" s="12"/>
    </row>
    <row r="23" spans="1:12" ht="13.5">
      <c r="A23" s="11" t="s">
        <v>23</v>
      </c>
      <c r="B23" s="33">
        <v>87</v>
      </c>
      <c r="C23" s="16">
        <f t="shared" si="0"/>
        <v>0.24369747899159663</v>
      </c>
      <c r="D23" s="33">
        <v>270</v>
      </c>
      <c r="E23" s="16">
        <f t="shared" si="1"/>
        <v>0.7563025210084033</v>
      </c>
      <c r="F23" s="15">
        <f t="shared" si="2"/>
        <v>357</v>
      </c>
      <c r="G23" s="16">
        <f t="shared" si="3"/>
        <v>0.007579617834394904</v>
      </c>
      <c r="J23" s="12"/>
      <c r="L23" s="12"/>
    </row>
    <row r="24" spans="1:12" ht="13.5">
      <c r="A24" s="11" t="s">
        <v>24</v>
      </c>
      <c r="B24" s="33">
        <v>22</v>
      </c>
      <c r="C24" s="16">
        <f t="shared" si="0"/>
        <v>0.25882352941176473</v>
      </c>
      <c r="D24" s="33">
        <v>63</v>
      </c>
      <c r="E24" s="16">
        <f t="shared" si="1"/>
        <v>0.7411764705882353</v>
      </c>
      <c r="F24" s="15">
        <f t="shared" si="2"/>
        <v>85</v>
      </c>
      <c r="G24" s="16">
        <f t="shared" si="3"/>
        <v>0.0018046709129511678</v>
      </c>
      <c r="J24" s="12"/>
      <c r="L24" s="12"/>
    </row>
    <row r="25" spans="1:10" ht="14.25" thickBot="1">
      <c r="A25" s="14" t="s">
        <v>25</v>
      </c>
      <c r="B25" s="28">
        <v>2</v>
      </c>
      <c r="C25" s="17">
        <f t="shared" si="0"/>
        <v>0.125</v>
      </c>
      <c r="D25" s="30">
        <v>14</v>
      </c>
      <c r="E25" s="18">
        <f t="shared" si="1"/>
        <v>0.875</v>
      </c>
      <c r="F25" s="15">
        <f t="shared" si="2"/>
        <v>16</v>
      </c>
      <c r="G25" s="17">
        <f t="shared" si="3"/>
        <v>0.0003397027600849257</v>
      </c>
      <c r="J25" s="12"/>
    </row>
    <row r="26" spans="1:10" ht="14.25" thickTop="1">
      <c r="A26" s="11" t="s">
        <v>4</v>
      </c>
      <c r="B26" s="15">
        <f>SUM(B5:B25)</f>
        <v>23336</v>
      </c>
      <c r="C26" s="16">
        <f t="shared" si="0"/>
        <v>0.49545647558386413</v>
      </c>
      <c r="D26" s="15">
        <f>SUM(D5:D25)</f>
        <v>23764</v>
      </c>
      <c r="E26" s="16">
        <f t="shared" si="1"/>
        <v>0.5045435244161359</v>
      </c>
      <c r="F26" s="19">
        <f>SUM(F5:F25)</f>
        <v>47100</v>
      </c>
      <c r="G26" s="16">
        <f>SUM(G5:G25)</f>
        <v>1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3192</v>
      </c>
      <c r="C28" s="24">
        <f>B28/F26</f>
        <v>0.06777070063694267</v>
      </c>
      <c r="D28" s="23">
        <f>SUM(D5:D7)</f>
        <v>3116</v>
      </c>
      <c r="E28" s="24">
        <f>D28/F26</f>
        <v>0.06615711252653927</v>
      </c>
      <c r="F28" s="23">
        <f>SUM(F5:F7)</f>
        <v>6308</v>
      </c>
      <c r="G28" s="24">
        <f>F28/$F$26</f>
        <v>0.13392781316348196</v>
      </c>
    </row>
    <row r="29" spans="1:7" ht="13.5">
      <c r="A29" s="11" t="s">
        <v>27</v>
      </c>
      <c r="B29" s="15">
        <f>SUM(B8:B17)</f>
        <v>15254</v>
      </c>
      <c r="C29" s="16">
        <f>B29/F26</f>
        <v>0.323864118895966</v>
      </c>
      <c r="D29" s="15">
        <f>SUM(D8:D17)</f>
        <v>14575</v>
      </c>
      <c r="E29" s="16">
        <f>D29/F26</f>
        <v>0.309447983014862</v>
      </c>
      <c r="F29" s="15">
        <f>SUM(F8:F17)</f>
        <v>29829</v>
      </c>
      <c r="G29" s="24">
        <f>F29/$F$26</f>
        <v>0.633312101910828</v>
      </c>
    </row>
    <row r="30" spans="1:7" ht="13.5">
      <c r="A30" s="11" t="s">
        <v>28</v>
      </c>
      <c r="B30" s="15">
        <f>SUM(B18:B25)</f>
        <v>4890</v>
      </c>
      <c r="C30" s="16">
        <f>B30/F26</f>
        <v>0.10382165605095542</v>
      </c>
      <c r="D30" s="15">
        <f>SUM(D18:D25)</f>
        <v>6073</v>
      </c>
      <c r="E30" s="16">
        <f>D30/F26</f>
        <v>0.1289384288747346</v>
      </c>
      <c r="F30" s="15">
        <f>SUM(F18:F25)</f>
        <v>10963</v>
      </c>
      <c r="G30" s="24">
        <f>F30/$F$26</f>
        <v>0.23276008492569003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31">
        <v>44.49</v>
      </c>
      <c r="C32" s="26"/>
      <c r="D32" s="25"/>
      <c r="E32" s="26"/>
      <c r="F32" s="25"/>
      <c r="G32" s="27"/>
    </row>
    <row r="33" spans="1:7" ht="13.5">
      <c r="A33" s="11" t="s">
        <v>2</v>
      </c>
      <c r="B33" s="32">
        <v>43.43</v>
      </c>
      <c r="C33" s="26"/>
      <c r="D33" s="25"/>
      <c r="E33" s="26"/>
      <c r="F33" s="25"/>
      <c r="G33" s="27"/>
    </row>
    <row r="34" spans="1:7" ht="13.5">
      <c r="A34" s="11" t="s">
        <v>3</v>
      </c>
      <c r="B34" s="32">
        <v>45.53</v>
      </c>
      <c r="C34" s="26"/>
      <c r="D34" s="25"/>
      <c r="E34" s="26"/>
      <c r="F34" s="25"/>
      <c r="G34" s="27"/>
    </row>
  </sheetData>
  <sheetProtection selectLockedCells="1"/>
  <mergeCells count="4">
    <mergeCell ref="A1:G1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PageLayoutView="0" workbookViewId="0" topLeftCell="A1">
      <selection activeCell="O18" sqref="O18"/>
    </sheetView>
  </sheetViews>
  <sheetFormatPr defaultColWidth="9.140625" defaultRowHeight="15"/>
  <cols>
    <col min="1" max="1" width="11.140625" style="38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46" t="s">
        <v>0</v>
      </c>
      <c r="B1" s="46"/>
      <c r="C1" s="46"/>
      <c r="D1" s="46"/>
      <c r="E1" s="46"/>
      <c r="F1" s="46"/>
      <c r="G1" s="46"/>
    </row>
    <row r="2" spans="2:7" ht="13.5">
      <c r="B2" s="4"/>
      <c r="C2" s="5"/>
      <c r="D2" s="4"/>
      <c r="E2" s="5"/>
      <c r="F2" s="3"/>
      <c r="G2" s="29">
        <v>41487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7" t="s">
        <v>2</v>
      </c>
      <c r="C4" s="48"/>
      <c r="D4" s="49" t="s">
        <v>3</v>
      </c>
      <c r="E4" s="48"/>
      <c r="F4" s="49" t="s">
        <v>4</v>
      </c>
      <c r="G4" s="48"/>
      <c r="I4" s="10"/>
      <c r="J4" s="10"/>
    </row>
    <row r="5" spans="1:10" ht="13.5">
      <c r="A5" s="11" t="s">
        <v>5</v>
      </c>
      <c r="B5" s="33">
        <v>973</v>
      </c>
      <c r="C5" s="16">
        <f aca="true" t="shared" si="0" ref="C5:C26">B5/F5</f>
        <v>0.4941594718131031</v>
      </c>
      <c r="D5" s="33">
        <v>996</v>
      </c>
      <c r="E5" s="16">
        <f aca="true" t="shared" si="1" ref="E5:E26">D5/F5</f>
        <v>0.505840528186897</v>
      </c>
      <c r="F5" s="15">
        <f aca="true" t="shared" si="2" ref="F5:F25">B5+D5</f>
        <v>1969</v>
      </c>
      <c r="G5" s="16">
        <f aca="true" t="shared" si="3" ref="G5:G25">F5/$F$26</f>
        <v>0.041774515211948915</v>
      </c>
      <c r="I5" s="10"/>
      <c r="J5" s="10"/>
    </row>
    <row r="6" spans="1:10" ht="13.5">
      <c r="A6" s="11" t="s">
        <v>6</v>
      </c>
      <c r="B6" s="33">
        <v>1042</v>
      </c>
      <c r="C6" s="16">
        <f t="shared" si="0"/>
        <v>0.5046004842615012</v>
      </c>
      <c r="D6" s="33">
        <v>1023</v>
      </c>
      <c r="E6" s="16">
        <f t="shared" si="1"/>
        <v>0.4953995157384988</v>
      </c>
      <c r="F6" s="15">
        <f t="shared" si="2"/>
        <v>2065</v>
      </c>
      <c r="G6" s="16">
        <f t="shared" si="3"/>
        <v>0.04381126150973819</v>
      </c>
      <c r="I6" s="10"/>
      <c r="J6" s="10"/>
    </row>
    <row r="7" spans="1:10" ht="13.5">
      <c r="A7" s="11" t="s">
        <v>7</v>
      </c>
      <c r="B7" s="33">
        <v>1166</v>
      </c>
      <c r="C7" s="16">
        <f t="shared" si="0"/>
        <v>0.5141093474426808</v>
      </c>
      <c r="D7" s="33">
        <v>1102</v>
      </c>
      <c r="E7" s="16">
        <f t="shared" si="1"/>
        <v>0.4858906525573192</v>
      </c>
      <c r="F7" s="15">
        <f t="shared" si="2"/>
        <v>2268</v>
      </c>
      <c r="G7" s="16">
        <f t="shared" si="3"/>
        <v>0.04811813128527178</v>
      </c>
      <c r="I7" s="12"/>
      <c r="J7" s="13"/>
    </row>
    <row r="8" spans="1:9" ht="13.5">
      <c r="A8" s="11" t="s">
        <v>8</v>
      </c>
      <c r="B8" s="33">
        <v>1082</v>
      </c>
      <c r="C8" s="16">
        <f t="shared" si="0"/>
        <v>0.5032558139534884</v>
      </c>
      <c r="D8" s="33">
        <v>1068</v>
      </c>
      <c r="E8" s="16">
        <f t="shared" si="1"/>
        <v>0.4967441860465116</v>
      </c>
      <c r="F8" s="15">
        <f t="shared" si="2"/>
        <v>2150</v>
      </c>
      <c r="G8" s="16">
        <f t="shared" si="3"/>
        <v>0.045614630627572456</v>
      </c>
      <c r="I8" s="12"/>
    </row>
    <row r="9" spans="1:9" ht="13.5">
      <c r="A9" s="11" t="s">
        <v>9</v>
      </c>
      <c r="B9" s="33">
        <v>1155</v>
      </c>
      <c r="C9" s="16">
        <f t="shared" si="0"/>
        <v>0.48125</v>
      </c>
      <c r="D9" s="33">
        <v>1245</v>
      </c>
      <c r="E9" s="16">
        <f t="shared" si="1"/>
        <v>0.51875</v>
      </c>
      <c r="F9" s="15">
        <f t="shared" si="2"/>
        <v>2400</v>
      </c>
      <c r="G9" s="16">
        <f t="shared" si="3"/>
        <v>0.05091865744473204</v>
      </c>
      <c r="I9" s="12"/>
    </row>
    <row r="10" spans="1:9" ht="13.5">
      <c r="A10" s="11" t="s">
        <v>10</v>
      </c>
      <c r="B10" s="33">
        <v>1368</v>
      </c>
      <c r="C10" s="16">
        <f t="shared" si="0"/>
        <v>0.5267616480554486</v>
      </c>
      <c r="D10" s="33">
        <v>1229</v>
      </c>
      <c r="E10" s="16">
        <f t="shared" si="1"/>
        <v>0.4732383519445514</v>
      </c>
      <c r="F10" s="15">
        <f t="shared" si="2"/>
        <v>2597</v>
      </c>
      <c r="G10" s="16">
        <f t="shared" si="3"/>
        <v>0.05509823057665379</v>
      </c>
      <c r="I10" s="12"/>
    </row>
    <row r="11" spans="1:9" ht="13.5">
      <c r="A11" s="11" t="s">
        <v>11</v>
      </c>
      <c r="B11" s="33">
        <v>1471</v>
      </c>
      <c r="C11" s="16">
        <f t="shared" si="0"/>
        <v>0.5227434257285004</v>
      </c>
      <c r="D11" s="33">
        <v>1343</v>
      </c>
      <c r="E11" s="16">
        <f t="shared" si="1"/>
        <v>0.47725657427149965</v>
      </c>
      <c r="F11" s="15">
        <f t="shared" si="2"/>
        <v>2814</v>
      </c>
      <c r="G11" s="16">
        <f t="shared" si="3"/>
        <v>0.05970212585394832</v>
      </c>
      <c r="I11" s="12"/>
    </row>
    <row r="12" spans="1:9" ht="13.5">
      <c r="A12" s="11" t="s">
        <v>12</v>
      </c>
      <c r="B12" s="33">
        <v>1876</v>
      </c>
      <c r="C12" s="16">
        <f t="shared" si="0"/>
        <v>0.5149601976393082</v>
      </c>
      <c r="D12" s="33">
        <v>1767</v>
      </c>
      <c r="E12" s="16">
        <f t="shared" si="1"/>
        <v>0.4850398023606917</v>
      </c>
      <c r="F12" s="15">
        <f t="shared" si="2"/>
        <v>3643</v>
      </c>
      <c r="G12" s="16">
        <f t="shared" si="3"/>
        <v>0.07729027877964952</v>
      </c>
      <c r="I12" s="12"/>
    </row>
    <row r="13" spans="1:9" ht="13.5">
      <c r="A13" s="11" t="s">
        <v>13</v>
      </c>
      <c r="B13" s="33">
        <v>1914</v>
      </c>
      <c r="C13" s="16">
        <f t="shared" si="0"/>
        <v>0.5291678186342272</v>
      </c>
      <c r="D13" s="33">
        <v>1703</v>
      </c>
      <c r="E13" s="16">
        <f t="shared" si="1"/>
        <v>0.47083218136577276</v>
      </c>
      <c r="F13" s="15">
        <f t="shared" si="2"/>
        <v>3617</v>
      </c>
      <c r="G13" s="16">
        <f t="shared" si="3"/>
        <v>0.07673865999066491</v>
      </c>
      <c r="I13" s="12"/>
    </row>
    <row r="14" spans="1:10" ht="13.5">
      <c r="A14" s="11" t="s">
        <v>14</v>
      </c>
      <c r="B14" s="33">
        <v>1511</v>
      </c>
      <c r="C14" s="16">
        <f t="shared" si="0"/>
        <v>0.5176430284343954</v>
      </c>
      <c r="D14" s="33">
        <v>1408</v>
      </c>
      <c r="E14" s="16">
        <f t="shared" si="1"/>
        <v>0.48235697156560464</v>
      </c>
      <c r="F14" s="15">
        <f t="shared" si="2"/>
        <v>2919</v>
      </c>
      <c r="G14" s="16">
        <f t="shared" si="3"/>
        <v>0.061929817117155346</v>
      </c>
      <c r="I14" s="13"/>
      <c r="J14" s="12"/>
    </row>
    <row r="15" spans="1:10" ht="13.5">
      <c r="A15" s="11" t="s">
        <v>15</v>
      </c>
      <c r="B15" s="33">
        <v>1366</v>
      </c>
      <c r="C15" s="16">
        <f t="shared" si="0"/>
        <v>0.5018368846436444</v>
      </c>
      <c r="D15" s="33">
        <v>1356</v>
      </c>
      <c r="E15" s="16">
        <f t="shared" si="1"/>
        <v>0.4981631153563556</v>
      </c>
      <c r="F15" s="15">
        <f t="shared" si="2"/>
        <v>2722</v>
      </c>
      <c r="G15" s="16">
        <f t="shared" si="3"/>
        <v>0.05775024398523359</v>
      </c>
      <c r="J15" s="12"/>
    </row>
    <row r="16" spans="1:10" ht="13.5">
      <c r="A16" s="11" t="s">
        <v>16</v>
      </c>
      <c r="B16" s="33">
        <v>1550</v>
      </c>
      <c r="C16" s="16">
        <f t="shared" si="0"/>
        <v>0.499194847020934</v>
      </c>
      <c r="D16" s="33">
        <v>1555</v>
      </c>
      <c r="E16" s="16">
        <f t="shared" si="1"/>
        <v>0.500805152979066</v>
      </c>
      <c r="F16" s="15">
        <f t="shared" si="2"/>
        <v>3105</v>
      </c>
      <c r="G16" s="16">
        <f t="shared" si="3"/>
        <v>0.06587601306912208</v>
      </c>
      <c r="J16" s="12"/>
    </row>
    <row r="17" spans="1:12" ht="13.5">
      <c r="A17" s="11" t="s">
        <v>17</v>
      </c>
      <c r="B17" s="33">
        <v>1966</v>
      </c>
      <c r="C17" s="16">
        <f t="shared" si="0"/>
        <v>0.5084044478924231</v>
      </c>
      <c r="D17" s="33">
        <v>1901</v>
      </c>
      <c r="E17" s="16">
        <f t="shared" si="1"/>
        <v>0.49159555210757694</v>
      </c>
      <c r="F17" s="15">
        <f t="shared" si="2"/>
        <v>3867</v>
      </c>
      <c r="G17" s="16">
        <f t="shared" si="3"/>
        <v>0.0820426868078245</v>
      </c>
      <c r="J17" s="12"/>
      <c r="L17" s="12"/>
    </row>
    <row r="18" spans="1:12" ht="13.5">
      <c r="A18" s="11" t="s">
        <v>18</v>
      </c>
      <c r="B18" s="33">
        <v>1678</v>
      </c>
      <c r="C18" s="16">
        <f t="shared" si="0"/>
        <v>0.4852515905147484</v>
      </c>
      <c r="D18" s="33">
        <v>1780</v>
      </c>
      <c r="E18" s="16">
        <f t="shared" si="1"/>
        <v>0.5147484094852516</v>
      </c>
      <c r="F18" s="15">
        <f t="shared" si="2"/>
        <v>3458</v>
      </c>
      <c r="G18" s="16">
        <f t="shared" si="3"/>
        <v>0.07336529893495142</v>
      </c>
      <c r="J18" s="12"/>
      <c r="L18" s="12"/>
    </row>
    <row r="19" spans="1:12" ht="13.5">
      <c r="A19" s="11" t="s">
        <v>19</v>
      </c>
      <c r="B19" s="33">
        <v>1375</v>
      </c>
      <c r="C19" s="16">
        <f t="shared" si="0"/>
        <v>0.49389367816091956</v>
      </c>
      <c r="D19" s="33">
        <v>1409</v>
      </c>
      <c r="E19" s="16">
        <f t="shared" si="1"/>
        <v>0.5061063218390804</v>
      </c>
      <c r="F19" s="15">
        <f t="shared" si="2"/>
        <v>2784</v>
      </c>
      <c r="G19" s="16">
        <f t="shared" si="3"/>
        <v>0.05906564263588917</v>
      </c>
      <c r="J19" s="12"/>
      <c r="L19" s="12"/>
    </row>
    <row r="20" spans="1:12" ht="13.5">
      <c r="A20" s="11" t="s">
        <v>20</v>
      </c>
      <c r="B20" s="33">
        <v>877</v>
      </c>
      <c r="C20" s="16">
        <f t="shared" si="0"/>
        <v>0.43415841584158416</v>
      </c>
      <c r="D20" s="33">
        <v>1143</v>
      </c>
      <c r="E20" s="16">
        <f t="shared" si="1"/>
        <v>0.5658415841584158</v>
      </c>
      <c r="F20" s="15">
        <f t="shared" si="2"/>
        <v>2020</v>
      </c>
      <c r="G20" s="16">
        <f t="shared" si="3"/>
        <v>0.042856536682649465</v>
      </c>
      <c r="J20" s="12"/>
      <c r="L20" s="12"/>
    </row>
    <row r="21" spans="1:12" ht="13.5">
      <c r="A21" s="11" t="s">
        <v>21</v>
      </c>
      <c r="B21" s="33">
        <v>591</v>
      </c>
      <c r="C21" s="16">
        <f t="shared" si="0"/>
        <v>0.41531974701335206</v>
      </c>
      <c r="D21" s="33">
        <v>832</v>
      </c>
      <c r="E21" s="16">
        <f t="shared" si="1"/>
        <v>0.5846802529866479</v>
      </c>
      <c r="F21" s="15">
        <f t="shared" si="2"/>
        <v>1423</v>
      </c>
      <c r="G21" s="16">
        <f t="shared" si="3"/>
        <v>0.03019052064327237</v>
      </c>
      <c r="J21" s="12"/>
      <c r="L21" s="12"/>
    </row>
    <row r="22" spans="1:12" ht="13.5">
      <c r="A22" s="11" t="s">
        <v>22</v>
      </c>
      <c r="B22" s="33">
        <v>286</v>
      </c>
      <c r="C22" s="16">
        <f t="shared" si="0"/>
        <v>0.3333333333333333</v>
      </c>
      <c r="D22" s="33">
        <v>572</v>
      </c>
      <c r="E22" s="16">
        <f t="shared" si="1"/>
        <v>0.6666666666666666</v>
      </c>
      <c r="F22" s="15">
        <f t="shared" si="2"/>
        <v>858</v>
      </c>
      <c r="G22" s="16">
        <f t="shared" si="3"/>
        <v>0.018203420036491703</v>
      </c>
      <c r="J22" s="12"/>
      <c r="L22" s="12"/>
    </row>
    <row r="23" spans="1:12" ht="13.5">
      <c r="A23" s="11" t="s">
        <v>23</v>
      </c>
      <c r="B23" s="33">
        <v>85</v>
      </c>
      <c r="C23" s="16">
        <f t="shared" si="0"/>
        <v>0.24147727272727273</v>
      </c>
      <c r="D23" s="33">
        <v>267</v>
      </c>
      <c r="E23" s="16">
        <f t="shared" si="1"/>
        <v>0.7585227272727273</v>
      </c>
      <c r="F23" s="15">
        <f t="shared" si="2"/>
        <v>352</v>
      </c>
      <c r="G23" s="16">
        <f t="shared" si="3"/>
        <v>0.007468069758560699</v>
      </c>
      <c r="J23" s="12"/>
      <c r="L23" s="12"/>
    </row>
    <row r="24" spans="1:12" ht="13.5">
      <c r="A24" s="11" t="s">
        <v>24</v>
      </c>
      <c r="B24" s="33">
        <v>24</v>
      </c>
      <c r="C24" s="16">
        <f t="shared" si="0"/>
        <v>0.2727272727272727</v>
      </c>
      <c r="D24" s="33">
        <v>64</v>
      </c>
      <c r="E24" s="16">
        <f t="shared" si="1"/>
        <v>0.7272727272727273</v>
      </c>
      <c r="F24" s="15">
        <f t="shared" si="2"/>
        <v>88</v>
      </c>
      <c r="G24" s="16">
        <f t="shared" si="3"/>
        <v>0.0018670174396401749</v>
      </c>
      <c r="J24" s="12"/>
      <c r="L24" s="12"/>
    </row>
    <row r="25" spans="1:10" ht="14.25" thickBot="1">
      <c r="A25" s="14" t="s">
        <v>25</v>
      </c>
      <c r="B25" s="28">
        <v>2</v>
      </c>
      <c r="C25" s="17">
        <f t="shared" si="0"/>
        <v>0.13333333333333333</v>
      </c>
      <c r="D25" s="30">
        <v>13</v>
      </c>
      <c r="E25" s="18">
        <f t="shared" si="1"/>
        <v>0.8666666666666667</v>
      </c>
      <c r="F25" s="15">
        <f t="shared" si="2"/>
        <v>15</v>
      </c>
      <c r="G25" s="17">
        <f t="shared" si="3"/>
        <v>0.00031824160902957523</v>
      </c>
      <c r="J25" s="12"/>
    </row>
    <row r="26" spans="1:10" ht="14.25" thickTop="1">
      <c r="A26" s="11" t="s">
        <v>4</v>
      </c>
      <c r="B26" s="15">
        <f>SUM(B5:B25)</f>
        <v>23358</v>
      </c>
      <c r="C26" s="16">
        <f t="shared" si="0"/>
        <v>0.4955658335808546</v>
      </c>
      <c r="D26" s="15">
        <f>SUM(D5:D25)</f>
        <v>23776</v>
      </c>
      <c r="E26" s="16">
        <f t="shared" si="1"/>
        <v>0.5044341664191454</v>
      </c>
      <c r="F26" s="19">
        <f>SUM(F5:F25)</f>
        <v>47134</v>
      </c>
      <c r="G26" s="16">
        <f>SUM(G5:G25)</f>
        <v>0.9999999999999999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3181</v>
      </c>
      <c r="C28" s="24">
        <f>B28/F26</f>
        <v>0.06748843722153859</v>
      </c>
      <c r="D28" s="23">
        <f>SUM(D5:D7)</f>
        <v>3121</v>
      </c>
      <c r="E28" s="24">
        <f>D28/F26</f>
        <v>0.0662154707854203</v>
      </c>
      <c r="F28" s="23">
        <f>SUM(F5:F7)</f>
        <v>6302</v>
      </c>
      <c r="G28" s="24">
        <f>F28/$F$26</f>
        <v>0.1337039080069589</v>
      </c>
    </row>
    <row r="29" spans="1:7" ht="13.5">
      <c r="A29" s="11" t="s">
        <v>27</v>
      </c>
      <c r="B29" s="15">
        <f>SUM(B8:B17)</f>
        <v>15259</v>
      </c>
      <c r="C29" s="16">
        <f>B29/F26</f>
        <v>0.32373658081215256</v>
      </c>
      <c r="D29" s="15">
        <f>SUM(D8:D17)</f>
        <v>14575</v>
      </c>
      <c r="E29" s="16">
        <f>D29/F26</f>
        <v>0.30922476344040395</v>
      </c>
      <c r="F29" s="15">
        <f>SUM(F8:F17)</f>
        <v>29834</v>
      </c>
      <c r="G29" s="24">
        <f>F29/$F$26</f>
        <v>0.6329613442525566</v>
      </c>
    </row>
    <row r="30" spans="1:7" ht="13.5">
      <c r="A30" s="11" t="s">
        <v>28</v>
      </c>
      <c r="B30" s="15">
        <f>SUM(B18:B25)</f>
        <v>4918</v>
      </c>
      <c r="C30" s="16">
        <f>B30/F26</f>
        <v>0.1043408155471634</v>
      </c>
      <c r="D30" s="15">
        <f>SUM(D18:D25)</f>
        <v>6080</v>
      </c>
      <c r="E30" s="16">
        <f>D30/F26</f>
        <v>0.12899393219332117</v>
      </c>
      <c r="F30" s="15">
        <f>SUM(F18:F25)</f>
        <v>10998</v>
      </c>
      <c r="G30" s="24">
        <f>F30/$F$26</f>
        <v>0.23333474774048457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31">
        <v>44.51</v>
      </c>
      <c r="C32" s="26"/>
      <c r="D32" s="25"/>
      <c r="E32" s="26"/>
      <c r="F32" s="25"/>
      <c r="G32" s="27"/>
    </row>
    <row r="33" spans="1:7" ht="13.5">
      <c r="A33" s="11" t="s">
        <v>2</v>
      </c>
      <c r="B33" s="32">
        <v>43.47</v>
      </c>
      <c r="C33" s="26"/>
      <c r="D33" s="25"/>
      <c r="E33" s="26"/>
      <c r="F33" s="25"/>
      <c r="G33" s="27"/>
    </row>
    <row r="34" spans="1:7" ht="13.5">
      <c r="A34" s="11" t="s">
        <v>3</v>
      </c>
      <c r="B34" s="32">
        <v>45.53</v>
      </c>
      <c r="C34" s="26"/>
      <c r="D34" s="25"/>
      <c r="E34" s="26"/>
      <c r="F34" s="25"/>
      <c r="G34" s="27"/>
    </row>
  </sheetData>
  <sheetProtection selectLockedCells="1"/>
  <mergeCells count="4">
    <mergeCell ref="A1:G1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PageLayoutView="0" workbookViewId="0" topLeftCell="A1">
      <selection activeCell="O18" sqref="O18"/>
    </sheetView>
  </sheetViews>
  <sheetFormatPr defaultColWidth="9.140625" defaultRowHeight="15"/>
  <cols>
    <col min="1" max="1" width="11.140625" style="39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46" t="s">
        <v>0</v>
      </c>
      <c r="B1" s="46"/>
      <c r="C1" s="46"/>
      <c r="D1" s="46"/>
      <c r="E1" s="46"/>
      <c r="F1" s="46"/>
      <c r="G1" s="46"/>
    </row>
    <row r="2" spans="2:7" ht="13.5">
      <c r="B2" s="4"/>
      <c r="C2" s="5"/>
      <c r="D2" s="4"/>
      <c r="E2" s="5"/>
      <c r="F2" s="3"/>
      <c r="G2" s="29">
        <v>41518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7" t="s">
        <v>2</v>
      </c>
      <c r="C4" s="48"/>
      <c r="D4" s="49" t="s">
        <v>3</v>
      </c>
      <c r="E4" s="48"/>
      <c r="F4" s="49" t="s">
        <v>4</v>
      </c>
      <c r="G4" s="48"/>
      <c r="I4" s="10"/>
      <c r="J4" s="10"/>
    </row>
    <row r="5" spans="1:10" ht="13.5">
      <c r="A5" s="11" t="s">
        <v>5</v>
      </c>
      <c r="B5" s="33">
        <v>980</v>
      </c>
      <c r="C5" s="16">
        <f aca="true" t="shared" si="0" ref="C5:C26">B5/F5</f>
        <v>0.4969574036511156</v>
      </c>
      <c r="D5" s="33">
        <v>992</v>
      </c>
      <c r="E5" s="16">
        <f aca="true" t="shared" si="1" ref="E5:E26">D5/F5</f>
        <v>0.5030425963488844</v>
      </c>
      <c r="F5" s="15">
        <f aca="true" t="shared" si="2" ref="F5:F25">B5+D5</f>
        <v>1972</v>
      </c>
      <c r="G5" s="16">
        <f aca="true" t="shared" si="3" ref="G5:G25">F5/$F$26</f>
        <v>0.04181509754028838</v>
      </c>
      <c r="I5" s="10"/>
      <c r="J5" s="10"/>
    </row>
    <row r="6" spans="1:10" ht="13.5">
      <c r="A6" s="11" t="s">
        <v>6</v>
      </c>
      <c r="B6" s="33">
        <v>1041</v>
      </c>
      <c r="C6" s="16">
        <f t="shared" si="0"/>
        <v>0.5038722168441433</v>
      </c>
      <c r="D6" s="33">
        <v>1025</v>
      </c>
      <c r="E6" s="16">
        <f t="shared" si="1"/>
        <v>0.4961277831558567</v>
      </c>
      <c r="F6" s="15">
        <f t="shared" si="2"/>
        <v>2066</v>
      </c>
      <c r="G6" s="16">
        <f t="shared" si="3"/>
        <v>0.04380831212892282</v>
      </c>
      <c r="I6" s="10"/>
      <c r="J6" s="10"/>
    </row>
    <row r="7" spans="1:10" ht="13.5">
      <c r="A7" s="11" t="s">
        <v>7</v>
      </c>
      <c r="B7" s="33">
        <v>1159</v>
      </c>
      <c r="C7" s="16">
        <f t="shared" si="0"/>
        <v>0.5137411347517731</v>
      </c>
      <c r="D7" s="33">
        <v>1097</v>
      </c>
      <c r="E7" s="16">
        <f t="shared" si="1"/>
        <v>0.4862588652482269</v>
      </c>
      <c r="F7" s="15">
        <f t="shared" si="2"/>
        <v>2256</v>
      </c>
      <c r="G7" s="16">
        <f t="shared" si="3"/>
        <v>0.04783715012722646</v>
      </c>
      <c r="I7" s="12"/>
      <c r="J7" s="13"/>
    </row>
    <row r="8" spans="1:9" ht="13.5">
      <c r="A8" s="11" t="s">
        <v>8</v>
      </c>
      <c r="B8" s="33">
        <v>1082</v>
      </c>
      <c r="C8" s="16">
        <f t="shared" si="0"/>
        <v>0.5044289044289044</v>
      </c>
      <c r="D8" s="33">
        <v>1063</v>
      </c>
      <c r="E8" s="16">
        <f t="shared" si="1"/>
        <v>0.4955710955710956</v>
      </c>
      <c r="F8" s="15">
        <f t="shared" si="2"/>
        <v>2145</v>
      </c>
      <c r="G8" s="16">
        <f t="shared" si="3"/>
        <v>0.045483460559796435</v>
      </c>
      <c r="I8" s="12"/>
    </row>
    <row r="9" spans="1:9" ht="13.5">
      <c r="A9" s="11" t="s">
        <v>9</v>
      </c>
      <c r="B9" s="33">
        <v>1158</v>
      </c>
      <c r="C9" s="16">
        <f t="shared" si="0"/>
        <v>0.48350730688935284</v>
      </c>
      <c r="D9" s="33">
        <v>1237</v>
      </c>
      <c r="E9" s="16">
        <f t="shared" si="1"/>
        <v>0.5164926931106472</v>
      </c>
      <c r="F9" s="15">
        <f t="shared" si="2"/>
        <v>2395</v>
      </c>
      <c r="G9" s="16">
        <f t="shared" si="3"/>
        <v>0.050784563189143345</v>
      </c>
      <c r="I9" s="12"/>
    </row>
    <row r="10" spans="1:9" ht="13.5">
      <c r="A10" s="11" t="s">
        <v>10</v>
      </c>
      <c r="B10" s="33">
        <v>1358</v>
      </c>
      <c r="C10" s="16">
        <f t="shared" si="0"/>
        <v>0.5221068819684737</v>
      </c>
      <c r="D10" s="33">
        <v>1243</v>
      </c>
      <c r="E10" s="16">
        <f t="shared" si="1"/>
        <v>0.47789311803152634</v>
      </c>
      <c r="F10" s="15">
        <f t="shared" si="2"/>
        <v>2601</v>
      </c>
      <c r="G10" s="16">
        <f t="shared" si="3"/>
        <v>0.05515267175572519</v>
      </c>
      <c r="I10" s="12"/>
    </row>
    <row r="11" spans="1:9" ht="13.5">
      <c r="A11" s="11" t="s">
        <v>11</v>
      </c>
      <c r="B11" s="33">
        <v>1481</v>
      </c>
      <c r="C11" s="16">
        <f t="shared" si="0"/>
        <v>0.5249911378943637</v>
      </c>
      <c r="D11" s="33">
        <v>1340</v>
      </c>
      <c r="E11" s="16">
        <f t="shared" si="1"/>
        <v>0.4750088621056363</v>
      </c>
      <c r="F11" s="15">
        <f t="shared" si="2"/>
        <v>2821</v>
      </c>
      <c r="G11" s="16">
        <f t="shared" si="3"/>
        <v>0.05981764206955047</v>
      </c>
      <c r="I11" s="12"/>
    </row>
    <row r="12" spans="1:9" ht="13.5">
      <c r="A12" s="11" t="s">
        <v>12</v>
      </c>
      <c r="B12" s="33">
        <v>1875</v>
      </c>
      <c r="C12" s="16">
        <f t="shared" si="0"/>
        <v>0.5163866703387496</v>
      </c>
      <c r="D12" s="33">
        <v>1756</v>
      </c>
      <c r="E12" s="16">
        <f t="shared" si="1"/>
        <v>0.48361332966125037</v>
      </c>
      <c r="F12" s="15">
        <f t="shared" si="2"/>
        <v>3631</v>
      </c>
      <c r="G12" s="16">
        <f t="shared" si="3"/>
        <v>0.07699321458863444</v>
      </c>
      <c r="I12" s="12"/>
    </row>
    <row r="13" spans="1:9" ht="13.5">
      <c r="A13" s="11" t="s">
        <v>13</v>
      </c>
      <c r="B13" s="33">
        <v>1917</v>
      </c>
      <c r="C13" s="16">
        <f t="shared" si="0"/>
        <v>0.5279537317543377</v>
      </c>
      <c r="D13" s="33">
        <v>1714</v>
      </c>
      <c r="E13" s="16">
        <f t="shared" si="1"/>
        <v>0.47204626824566237</v>
      </c>
      <c r="F13" s="15">
        <f t="shared" si="2"/>
        <v>3631</v>
      </c>
      <c r="G13" s="16">
        <f t="shared" si="3"/>
        <v>0.07699321458863444</v>
      </c>
      <c r="I13" s="12"/>
    </row>
    <row r="14" spans="1:10" ht="13.5">
      <c r="A14" s="11" t="s">
        <v>14</v>
      </c>
      <c r="B14" s="33">
        <v>1528</v>
      </c>
      <c r="C14" s="16">
        <f t="shared" si="0"/>
        <v>0.5190217391304348</v>
      </c>
      <c r="D14" s="33">
        <v>1416</v>
      </c>
      <c r="E14" s="16">
        <f t="shared" si="1"/>
        <v>0.48097826086956524</v>
      </c>
      <c r="F14" s="15">
        <f t="shared" si="2"/>
        <v>2944</v>
      </c>
      <c r="G14" s="16">
        <f t="shared" si="3"/>
        <v>0.062425784563189146</v>
      </c>
      <c r="I14" s="13"/>
      <c r="J14" s="12"/>
    </row>
    <row r="15" spans="1:10" ht="13.5">
      <c r="A15" s="11" t="s">
        <v>15</v>
      </c>
      <c r="B15" s="33">
        <v>1358</v>
      </c>
      <c r="C15" s="16">
        <f t="shared" si="0"/>
        <v>0.5007374631268436</v>
      </c>
      <c r="D15" s="33">
        <v>1354</v>
      </c>
      <c r="E15" s="16">
        <f t="shared" si="1"/>
        <v>0.49926253687315636</v>
      </c>
      <c r="F15" s="15">
        <f t="shared" si="2"/>
        <v>2712</v>
      </c>
      <c r="G15" s="16">
        <f t="shared" si="3"/>
        <v>0.05750636132315522</v>
      </c>
      <c r="J15" s="12"/>
    </row>
    <row r="16" spans="1:10" ht="13.5">
      <c r="A16" s="11" t="s">
        <v>16</v>
      </c>
      <c r="B16" s="33">
        <v>1560</v>
      </c>
      <c r="C16" s="16">
        <f t="shared" si="0"/>
        <v>0.5022537025112686</v>
      </c>
      <c r="D16" s="33">
        <v>1546</v>
      </c>
      <c r="E16" s="16">
        <f t="shared" si="1"/>
        <v>0.4977462974887315</v>
      </c>
      <c r="F16" s="15">
        <f t="shared" si="2"/>
        <v>3106</v>
      </c>
      <c r="G16" s="16">
        <f t="shared" si="3"/>
        <v>0.06586089906700594</v>
      </c>
      <c r="J16" s="12"/>
    </row>
    <row r="17" spans="1:12" ht="13.5">
      <c r="A17" s="11" t="s">
        <v>17</v>
      </c>
      <c r="B17" s="33">
        <v>1945</v>
      </c>
      <c r="C17" s="16">
        <f t="shared" si="0"/>
        <v>0.5062467464862052</v>
      </c>
      <c r="D17" s="33">
        <v>1897</v>
      </c>
      <c r="E17" s="16">
        <f t="shared" si="1"/>
        <v>0.4937532535137949</v>
      </c>
      <c r="F17" s="15">
        <f t="shared" si="2"/>
        <v>3842</v>
      </c>
      <c r="G17" s="16">
        <f t="shared" si="3"/>
        <v>0.08146734520780323</v>
      </c>
      <c r="J17" s="12"/>
      <c r="L17" s="12"/>
    </row>
    <row r="18" spans="1:12" ht="13.5">
      <c r="A18" s="11" t="s">
        <v>18</v>
      </c>
      <c r="B18" s="33">
        <v>1683</v>
      </c>
      <c r="C18" s="16">
        <f t="shared" si="0"/>
        <v>0.4861351819757366</v>
      </c>
      <c r="D18" s="33">
        <v>1779</v>
      </c>
      <c r="E18" s="16">
        <f t="shared" si="1"/>
        <v>0.5138648180242634</v>
      </c>
      <c r="F18" s="15">
        <f t="shared" si="2"/>
        <v>3462</v>
      </c>
      <c r="G18" s="16">
        <f t="shared" si="3"/>
        <v>0.07340966921119593</v>
      </c>
      <c r="J18" s="12"/>
      <c r="L18" s="12"/>
    </row>
    <row r="19" spans="1:12" ht="13.5">
      <c r="A19" s="11" t="s">
        <v>19</v>
      </c>
      <c r="B19" s="33">
        <v>1381</v>
      </c>
      <c r="C19" s="16">
        <f t="shared" si="0"/>
        <v>0.49215965787598004</v>
      </c>
      <c r="D19" s="33">
        <v>1425</v>
      </c>
      <c r="E19" s="16">
        <f t="shared" si="1"/>
        <v>0.50784034212402</v>
      </c>
      <c r="F19" s="15">
        <f t="shared" si="2"/>
        <v>2806</v>
      </c>
      <c r="G19" s="16">
        <f t="shared" si="3"/>
        <v>0.05949957591178965</v>
      </c>
      <c r="J19" s="12"/>
      <c r="L19" s="12"/>
    </row>
    <row r="20" spans="1:12" ht="13.5">
      <c r="A20" s="11" t="s">
        <v>20</v>
      </c>
      <c r="B20" s="33">
        <v>879</v>
      </c>
      <c r="C20" s="16">
        <f t="shared" si="0"/>
        <v>0.4338598223099704</v>
      </c>
      <c r="D20" s="33">
        <v>1147</v>
      </c>
      <c r="E20" s="16">
        <f t="shared" si="1"/>
        <v>0.5661401776900297</v>
      </c>
      <c r="F20" s="15">
        <f t="shared" si="2"/>
        <v>2026</v>
      </c>
      <c r="G20" s="16">
        <f t="shared" si="3"/>
        <v>0.042960135708227314</v>
      </c>
      <c r="J20" s="12"/>
      <c r="L20" s="12"/>
    </row>
    <row r="21" spans="1:12" ht="13.5">
      <c r="A21" s="11" t="s">
        <v>21</v>
      </c>
      <c r="B21" s="33">
        <v>597</v>
      </c>
      <c r="C21" s="16">
        <f t="shared" si="0"/>
        <v>0.4180672268907563</v>
      </c>
      <c r="D21" s="33">
        <v>831</v>
      </c>
      <c r="E21" s="16">
        <f t="shared" si="1"/>
        <v>0.5819327731092437</v>
      </c>
      <c r="F21" s="15">
        <f t="shared" si="2"/>
        <v>1428</v>
      </c>
      <c r="G21" s="16">
        <f t="shared" si="3"/>
        <v>0.030279898218829517</v>
      </c>
      <c r="J21" s="12"/>
      <c r="L21" s="12"/>
    </row>
    <row r="22" spans="1:12" ht="13.5">
      <c r="A22" s="11" t="s">
        <v>22</v>
      </c>
      <c r="B22" s="33">
        <v>288</v>
      </c>
      <c r="C22" s="16">
        <f t="shared" si="0"/>
        <v>0.33410672853828305</v>
      </c>
      <c r="D22" s="33">
        <v>574</v>
      </c>
      <c r="E22" s="16">
        <f t="shared" si="1"/>
        <v>0.665893271461717</v>
      </c>
      <c r="F22" s="15">
        <f t="shared" si="2"/>
        <v>862</v>
      </c>
      <c r="G22" s="16">
        <f t="shared" si="3"/>
        <v>0.018278201865988126</v>
      </c>
      <c r="J22" s="12"/>
      <c r="L22" s="12"/>
    </row>
    <row r="23" spans="1:12" ht="13.5">
      <c r="A23" s="11" t="s">
        <v>23</v>
      </c>
      <c r="B23" s="33">
        <v>85</v>
      </c>
      <c r="C23" s="16">
        <f t="shared" si="0"/>
        <v>0.2401129943502825</v>
      </c>
      <c r="D23" s="33">
        <v>269</v>
      </c>
      <c r="E23" s="16">
        <f t="shared" si="1"/>
        <v>0.7598870056497176</v>
      </c>
      <c r="F23" s="15">
        <f t="shared" si="2"/>
        <v>354</v>
      </c>
      <c r="G23" s="16">
        <f t="shared" si="3"/>
        <v>0.007506361323155217</v>
      </c>
      <c r="J23" s="12"/>
      <c r="L23" s="12"/>
    </row>
    <row r="24" spans="1:12" ht="13.5">
      <c r="A24" s="11" t="s">
        <v>24</v>
      </c>
      <c r="B24" s="33">
        <v>22</v>
      </c>
      <c r="C24" s="16">
        <f t="shared" si="0"/>
        <v>0.2619047619047619</v>
      </c>
      <c r="D24" s="33">
        <v>62</v>
      </c>
      <c r="E24" s="16">
        <f t="shared" si="1"/>
        <v>0.7380952380952381</v>
      </c>
      <c r="F24" s="15">
        <f t="shared" si="2"/>
        <v>84</v>
      </c>
      <c r="G24" s="16">
        <f t="shared" si="3"/>
        <v>0.0017811704834605599</v>
      </c>
      <c r="J24" s="12"/>
      <c r="L24" s="12"/>
    </row>
    <row r="25" spans="1:10" ht="14.25" thickBot="1">
      <c r="A25" s="14" t="s">
        <v>25</v>
      </c>
      <c r="B25" s="28">
        <v>3</v>
      </c>
      <c r="C25" s="17">
        <f t="shared" si="0"/>
        <v>0.1875</v>
      </c>
      <c r="D25" s="30">
        <v>13</v>
      </c>
      <c r="E25" s="18">
        <f t="shared" si="1"/>
        <v>0.8125</v>
      </c>
      <c r="F25" s="15">
        <f t="shared" si="2"/>
        <v>16</v>
      </c>
      <c r="G25" s="17">
        <f t="shared" si="3"/>
        <v>0.00033927056827820186</v>
      </c>
      <c r="J25" s="12"/>
    </row>
    <row r="26" spans="1:10" ht="14.25" thickTop="1">
      <c r="A26" s="11" t="s">
        <v>4</v>
      </c>
      <c r="B26" s="15">
        <f>SUM(B5:B25)</f>
        <v>23380</v>
      </c>
      <c r="C26" s="16">
        <f t="shared" si="0"/>
        <v>0.4957591178965225</v>
      </c>
      <c r="D26" s="15">
        <f>SUM(D5:D25)</f>
        <v>23780</v>
      </c>
      <c r="E26" s="16">
        <f t="shared" si="1"/>
        <v>0.5042408821034775</v>
      </c>
      <c r="F26" s="19">
        <f>SUM(F5:F25)</f>
        <v>47160</v>
      </c>
      <c r="G26" s="16">
        <f>SUM(G5:G25)</f>
        <v>1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3180</v>
      </c>
      <c r="C28" s="24">
        <f>B28/F26</f>
        <v>0.06743002544529263</v>
      </c>
      <c r="D28" s="23">
        <f>SUM(D5:D7)</f>
        <v>3114</v>
      </c>
      <c r="E28" s="24">
        <f>D28/F26</f>
        <v>0.06603053435114503</v>
      </c>
      <c r="F28" s="23">
        <f>SUM(F5:F7)</f>
        <v>6294</v>
      </c>
      <c r="G28" s="24">
        <f>F28/$F$26</f>
        <v>0.13346055979643767</v>
      </c>
    </row>
    <row r="29" spans="1:7" ht="13.5">
      <c r="A29" s="11" t="s">
        <v>27</v>
      </c>
      <c r="B29" s="15">
        <f>SUM(B8:B17)</f>
        <v>15262</v>
      </c>
      <c r="C29" s="16">
        <f>B29/F26</f>
        <v>0.3236217133163698</v>
      </c>
      <c r="D29" s="15">
        <f>SUM(D8:D17)</f>
        <v>14566</v>
      </c>
      <c r="E29" s="16">
        <f>D29/F26</f>
        <v>0.30886344359626805</v>
      </c>
      <c r="F29" s="15">
        <f>SUM(F8:F17)</f>
        <v>29828</v>
      </c>
      <c r="G29" s="24">
        <f>F29/$F$26</f>
        <v>0.6324851569126378</v>
      </c>
    </row>
    <row r="30" spans="1:7" ht="13.5">
      <c r="A30" s="11" t="s">
        <v>28</v>
      </c>
      <c r="B30" s="15">
        <f>SUM(B18:B25)</f>
        <v>4938</v>
      </c>
      <c r="C30" s="16">
        <f>B30/F26</f>
        <v>0.10470737913486006</v>
      </c>
      <c r="D30" s="15">
        <f>SUM(D18:D25)</f>
        <v>6100</v>
      </c>
      <c r="E30" s="16">
        <f>D30/F26</f>
        <v>0.12934690415606445</v>
      </c>
      <c r="F30" s="15">
        <f>SUM(F18:F25)</f>
        <v>11038</v>
      </c>
      <c r="G30" s="24">
        <f>F30/$F$26</f>
        <v>0.2340542832909245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31">
        <v>44.53</v>
      </c>
      <c r="C32" s="26"/>
      <c r="D32" s="25"/>
      <c r="E32" s="26"/>
      <c r="F32" s="25"/>
      <c r="G32" s="27"/>
    </row>
    <row r="33" spans="1:7" ht="13.5">
      <c r="A33" s="11" t="s">
        <v>2</v>
      </c>
      <c r="B33" s="32">
        <v>43.48</v>
      </c>
      <c r="C33" s="26"/>
      <c r="D33" s="25"/>
      <c r="E33" s="26"/>
      <c r="F33" s="25"/>
      <c r="G33" s="27"/>
    </row>
    <row r="34" spans="1:7" ht="13.5">
      <c r="A34" s="11" t="s">
        <v>3</v>
      </c>
      <c r="B34" s="32">
        <v>45.57</v>
      </c>
      <c r="C34" s="26"/>
      <c r="D34" s="25"/>
      <c r="E34" s="26"/>
      <c r="F34" s="25"/>
      <c r="G34" s="27"/>
    </row>
  </sheetData>
  <sheetProtection selectLockedCells="1"/>
  <mergeCells count="4">
    <mergeCell ref="A1:G1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PageLayoutView="0" workbookViewId="0" topLeftCell="A1">
      <selection activeCell="O18" sqref="O18"/>
    </sheetView>
  </sheetViews>
  <sheetFormatPr defaultColWidth="9.140625" defaultRowHeight="15"/>
  <cols>
    <col min="1" max="1" width="11.140625" style="40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46" t="s">
        <v>0</v>
      </c>
      <c r="B1" s="46"/>
      <c r="C1" s="46"/>
      <c r="D1" s="46"/>
      <c r="E1" s="46"/>
      <c r="F1" s="46"/>
      <c r="G1" s="46"/>
    </row>
    <row r="2" spans="2:7" ht="13.5">
      <c r="B2" s="4"/>
      <c r="C2" s="5"/>
      <c r="D2" s="4"/>
      <c r="E2" s="5"/>
      <c r="F2" s="3"/>
      <c r="G2" s="29">
        <v>41548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7" t="s">
        <v>2</v>
      </c>
      <c r="C4" s="48"/>
      <c r="D4" s="49" t="s">
        <v>3</v>
      </c>
      <c r="E4" s="48"/>
      <c r="F4" s="49" t="s">
        <v>4</v>
      </c>
      <c r="G4" s="48"/>
      <c r="I4" s="10"/>
      <c r="J4" s="10"/>
    </row>
    <row r="5" spans="1:10" ht="13.5">
      <c r="A5" s="11" t="s">
        <v>5</v>
      </c>
      <c r="B5" s="33">
        <v>981</v>
      </c>
      <c r="C5" s="16">
        <f aca="true" t="shared" si="0" ref="C5:C26">B5/F5</f>
        <v>0.4994908350305499</v>
      </c>
      <c r="D5" s="33">
        <v>983</v>
      </c>
      <c r="E5" s="16">
        <f aca="true" t="shared" si="1" ref="E5:E26">D5/F5</f>
        <v>0.5005091649694501</v>
      </c>
      <c r="F5" s="15">
        <f aca="true" t="shared" si="2" ref="F5:F25">B5+D5</f>
        <v>1964</v>
      </c>
      <c r="G5" s="16">
        <f aca="true" t="shared" si="3" ref="G5:G25">F5/$F$26</f>
        <v>0.04158902253091648</v>
      </c>
      <c r="I5" s="10"/>
      <c r="J5" s="10"/>
    </row>
    <row r="6" spans="1:10" ht="13.5">
      <c r="A6" s="11" t="s">
        <v>6</v>
      </c>
      <c r="B6" s="33">
        <v>1053</v>
      </c>
      <c r="C6" s="16">
        <f t="shared" si="0"/>
        <v>0.503586800573888</v>
      </c>
      <c r="D6" s="33">
        <v>1038</v>
      </c>
      <c r="E6" s="16">
        <f t="shared" si="1"/>
        <v>0.4964131994261119</v>
      </c>
      <c r="F6" s="15">
        <f t="shared" si="2"/>
        <v>2091</v>
      </c>
      <c r="G6" s="16">
        <f t="shared" si="3"/>
        <v>0.04427833305099102</v>
      </c>
      <c r="I6" s="10"/>
      <c r="J6" s="10"/>
    </row>
    <row r="7" spans="1:10" ht="13.5">
      <c r="A7" s="11" t="s">
        <v>7</v>
      </c>
      <c r="B7" s="33">
        <v>1151</v>
      </c>
      <c r="C7" s="16">
        <f t="shared" si="0"/>
        <v>0.5120106761565836</v>
      </c>
      <c r="D7" s="33">
        <v>1097</v>
      </c>
      <c r="E7" s="16">
        <f t="shared" si="1"/>
        <v>0.48798932384341637</v>
      </c>
      <c r="F7" s="15">
        <f t="shared" si="2"/>
        <v>2248</v>
      </c>
      <c r="G7" s="16">
        <f t="shared" si="3"/>
        <v>0.04760291377265797</v>
      </c>
      <c r="I7" s="12"/>
      <c r="J7" s="13"/>
    </row>
    <row r="8" spans="1:9" ht="13.5">
      <c r="A8" s="11" t="s">
        <v>8</v>
      </c>
      <c r="B8" s="33">
        <v>1090</v>
      </c>
      <c r="C8" s="16">
        <f t="shared" si="0"/>
        <v>0.5062703204830469</v>
      </c>
      <c r="D8" s="33">
        <v>1063</v>
      </c>
      <c r="E8" s="16">
        <f t="shared" si="1"/>
        <v>0.49372967951695307</v>
      </c>
      <c r="F8" s="15">
        <f t="shared" si="2"/>
        <v>2153</v>
      </c>
      <c r="G8" s="16">
        <f t="shared" si="3"/>
        <v>0.04559122480094867</v>
      </c>
      <c r="I8" s="12"/>
    </row>
    <row r="9" spans="1:9" ht="13.5">
      <c r="A9" s="11" t="s">
        <v>9</v>
      </c>
      <c r="B9" s="33">
        <v>1175</v>
      </c>
      <c r="C9" s="16">
        <f t="shared" si="0"/>
        <v>0.4887687188019967</v>
      </c>
      <c r="D9" s="33">
        <v>1229</v>
      </c>
      <c r="E9" s="16">
        <f t="shared" si="1"/>
        <v>0.5112312811980033</v>
      </c>
      <c r="F9" s="15">
        <f t="shared" si="2"/>
        <v>2404</v>
      </c>
      <c r="G9" s="16">
        <f t="shared" si="3"/>
        <v>0.050906318820938504</v>
      </c>
      <c r="I9" s="12"/>
    </row>
    <row r="10" spans="1:9" ht="13.5">
      <c r="A10" s="11" t="s">
        <v>10</v>
      </c>
      <c r="B10" s="33">
        <v>1354</v>
      </c>
      <c r="C10" s="16">
        <f t="shared" si="0"/>
        <v>0.5211701308698999</v>
      </c>
      <c r="D10" s="33">
        <v>1244</v>
      </c>
      <c r="E10" s="16">
        <f t="shared" si="1"/>
        <v>0.47882986913010006</v>
      </c>
      <c r="F10" s="15">
        <f t="shared" si="2"/>
        <v>2598</v>
      </c>
      <c r="G10" s="16">
        <f t="shared" si="3"/>
        <v>0.05501439945790276</v>
      </c>
      <c r="I10" s="12"/>
    </row>
    <row r="11" spans="1:9" ht="13.5">
      <c r="A11" s="11" t="s">
        <v>11</v>
      </c>
      <c r="B11" s="33">
        <v>1499</v>
      </c>
      <c r="C11" s="16">
        <f t="shared" si="0"/>
        <v>0.5278169014084507</v>
      </c>
      <c r="D11" s="33">
        <v>1341</v>
      </c>
      <c r="E11" s="16">
        <f t="shared" si="1"/>
        <v>0.4721830985915493</v>
      </c>
      <c r="F11" s="15">
        <f t="shared" si="2"/>
        <v>2840</v>
      </c>
      <c r="G11" s="16">
        <f t="shared" si="3"/>
        <v>0.060138912417414876</v>
      </c>
      <c r="I11" s="12"/>
    </row>
    <row r="12" spans="1:9" ht="13.5">
      <c r="A12" s="11" t="s">
        <v>12</v>
      </c>
      <c r="B12" s="33">
        <v>1861</v>
      </c>
      <c r="C12" s="16">
        <f t="shared" si="0"/>
        <v>0.5157982261640798</v>
      </c>
      <c r="D12" s="33">
        <v>1747</v>
      </c>
      <c r="E12" s="16">
        <f t="shared" si="1"/>
        <v>0.48420177383592017</v>
      </c>
      <c r="F12" s="15">
        <f t="shared" si="2"/>
        <v>3608</v>
      </c>
      <c r="G12" s="16">
        <f t="shared" si="3"/>
        <v>0.07640182957818059</v>
      </c>
      <c r="I12" s="12"/>
    </row>
    <row r="13" spans="1:9" ht="13.5">
      <c r="A13" s="11" t="s">
        <v>13</v>
      </c>
      <c r="B13" s="33">
        <v>1935</v>
      </c>
      <c r="C13" s="16">
        <f t="shared" si="0"/>
        <v>0.5281113537117904</v>
      </c>
      <c r="D13" s="33">
        <v>1729</v>
      </c>
      <c r="E13" s="16">
        <f t="shared" si="1"/>
        <v>0.4718886462882096</v>
      </c>
      <c r="F13" s="15">
        <f t="shared" si="2"/>
        <v>3664</v>
      </c>
      <c r="G13" s="16">
        <f t="shared" si="3"/>
        <v>0.07758766728781975</v>
      </c>
      <c r="I13" s="12"/>
    </row>
    <row r="14" spans="1:10" ht="13.5">
      <c r="A14" s="11" t="s">
        <v>14</v>
      </c>
      <c r="B14" s="33">
        <v>1542</v>
      </c>
      <c r="C14" s="16">
        <f t="shared" si="0"/>
        <v>0.5207700101317123</v>
      </c>
      <c r="D14" s="33">
        <v>1419</v>
      </c>
      <c r="E14" s="16">
        <f t="shared" si="1"/>
        <v>0.47922998986828774</v>
      </c>
      <c r="F14" s="15">
        <f t="shared" si="2"/>
        <v>2961</v>
      </c>
      <c r="G14" s="16">
        <f t="shared" si="3"/>
        <v>0.06270116889717094</v>
      </c>
      <c r="I14" s="13"/>
      <c r="J14" s="12"/>
    </row>
    <row r="15" spans="1:10" ht="13.5">
      <c r="A15" s="11" t="s">
        <v>15</v>
      </c>
      <c r="B15" s="33">
        <v>1352</v>
      </c>
      <c r="C15" s="16">
        <f t="shared" si="0"/>
        <v>0.499815157116451</v>
      </c>
      <c r="D15" s="33">
        <v>1353</v>
      </c>
      <c r="E15" s="16">
        <f t="shared" si="1"/>
        <v>0.500184842883549</v>
      </c>
      <c r="F15" s="15">
        <f t="shared" si="2"/>
        <v>2705</v>
      </c>
      <c r="G15" s="16">
        <f t="shared" si="3"/>
        <v>0.05728019651024903</v>
      </c>
      <c r="J15" s="12"/>
    </row>
    <row r="16" spans="1:10" ht="13.5">
      <c r="A16" s="11" t="s">
        <v>16</v>
      </c>
      <c r="B16" s="33">
        <v>1553</v>
      </c>
      <c r="C16" s="16">
        <f t="shared" si="0"/>
        <v>0.5017770597738288</v>
      </c>
      <c r="D16" s="33">
        <v>1542</v>
      </c>
      <c r="E16" s="16">
        <f t="shared" si="1"/>
        <v>0.49822294022617125</v>
      </c>
      <c r="F16" s="15">
        <f t="shared" si="2"/>
        <v>3095</v>
      </c>
      <c r="G16" s="16">
        <f t="shared" si="3"/>
        <v>0.06553870913095036</v>
      </c>
      <c r="J16" s="12"/>
    </row>
    <row r="17" spans="1:12" ht="13.5">
      <c r="A17" s="11" t="s">
        <v>17</v>
      </c>
      <c r="B17" s="33">
        <v>1935</v>
      </c>
      <c r="C17" s="16">
        <f t="shared" si="0"/>
        <v>0.507607555089192</v>
      </c>
      <c r="D17" s="33">
        <v>1877</v>
      </c>
      <c r="E17" s="16">
        <f t="shared" si="1"/>
        <v>0.49239244491080797</v>
      </c>
      <c r="F17" s="15">
        <f t="shared" si="2"/>
        <v>3812</v>
      </c>
      <c r="G17" s="16">
        <f t="shared" si="3"/>
        <v>0.08072166694900898</v>
      </c>
      <c r="J17" s="12"/>
      <c r="L17" s="12"/>
    </row>
    <row r="18" spans="1:12" ht="13.5">
      <c r="A18" s="11" t="s">
        <v>18</v>
      </c>
      <c r="B18" s="33">
        <v>1694</v>
      </c>
      <c r="C18" s="16">
        <f t="shared" si="0"/>
        <v>0.48483113909559244</v>
      </c>
      <c r="D18" s="33">
        <v>1800</v>
      </c>
      <c r="E18" s="16">
        <f t="shared" si="1"/>
        <v>0.5151688609044076</v>
      </c>
      <c r="F18" s="15">
        <f t="shared" si="2"/>
        <v>3494</v>
      </c>
      <c r="G18" s="16">
        <f t="shared" si="3"/>
        <v>0.07398780281212942</v>
      </c>
      <c r="J18" s="12"/>
      <c r="L18" s="12"/>
    </row>
    <row r="19" spans="1:12" ht="13.5">
      <c r="A19" s="11" t="s">
        <v>19</v>
      </c>
      <c r="B19" s="33">
        <v>1380</v>
      </c>
      <c r="C19" s="16">
        <f t="shared" si="0"/>
        <v>0.4919786096256685</v>
      </c>
      <c r="D19" s="33">
        <v>1425</v>
      </c>
      <c r="E19" s="16">
        <f t="shared" si="1"/>
        <v>0.5080213903743316</v>
      </c>
      <c r="F19" s="15">
        <f t="shared" si="2"/>
        <v>2805</v>
      </c>
      <c r="G19" s="16">
        <f t="shared" si="3"/>
        <v>0.059397763848890395</v>
      </c>
      <c r="J19" s="12"/>
      <c r="L19" s="12"/>
    </row>
    <row r="20" spans="1:12" ht="13.5">
      <c r="A20" s="11" t="s">
        <v>20</v>
      </c>
      <c r="B20" s="33">
        <v>880</v>
      </c>
      <c r="C20" s="16">
        <f t="shared" si="0"/>
        <v>0.43328409650418515</v>
      </c>
      <c r="D20" s="33">
        <v>1151</v>
      </c>
      <c r="E20" s="16">
        <f t="shared" si="1"/>
        <v>0.5667159034958149</v>
      </c>
      <c r="F20" s="15">
        <f t="shared" si="2"/>
        <v>2031</v>
      </c>
      <c r="G20" s="16">
        <f t="shared" si="3"/>
        <v>0.0430077926478062</v>
      </c>
      <c r="J20" s="12"/>
      <c r="L20" s="12"/>
    </row>
    <row r="21" spans="1:12" ht="13.5">
      <c r="A21" s="11" t="s">
        <v>21</v>
      </c>
      <c r="B21" s="33">
        <v>604</v>
      </c>
      <c r="C21" s="16">
        <f t="shared" si="0"/>
        <v>0.42090592334494775</v>
      </c>
      <c r="D21" s="33">
        <v>831</v>
      </c>
      <c r="E21" s="16">
        <f t="shared" si="1"/>
        <v>0.5790940766550523</v>
      </c>
      <c r="F21" s="15">
        <f t="shared" si="2"/>
        <v>1435</v>
      </c>
      <c r="G21" s="16">
        <f t="shared" si="3"/>
        <v>0.030387091309503643</v>
      </c>
      <c r="J21" s="12"/>
      <c r="L21" s="12"/>
    </row>
    <row r="22" spans="1:12" ht="13.5">
      <c r="A22" s="11" t="s">
        <v>22</v>
      </c>
      <c r="B22" s="33">
        <v>284</v>
      </c>
      <c r="C22" s="16">
        <f t="shared" si="0"/>
        <v>0.32984901277584205</v>
      </c>
      <c r="D22" s="33">
        <v>577</v>
      </c>
      <c r="E22" s="16">
        <f t="shared" si="1"/>
        <v>0.670150987224158</v>
      </c>
      <c r="F22" s="15">
        <f t="shared" si="2"/>
        <v>861</v>
      </c>
      <c r="G22" s="16">
        <f t="shared" si="3"/>
        <v>0.018232254785702184</v>
      </c>
      <c r="J22" s="12"/>
      <c r="L22" s="12"/>
    </row>
    <row r="23" spans="1:12" ht="13.5">
      <c r="A23" s="11" t="s">
        <v>23</v>
      </c>
      <c r="B23" s="33">
        <v>87</v>
      </c>
      <c r="C23" s="16">
        <f t="shared" si="0"/>
        <v>0.24645892351274787</v>
      </c>
      <c r="D23" s="33">
        <v>266</v>
      </c>
      <c r="E23" s="16">
        <f t="shared" si="1"/>
        <v>0.7535410764872521</v>
      </c>
      <c r="F23" s="15">
        <f t="shared" si="2"/>
        <v>353</v>
      </c>
      <c r="G23" s="16">
        <f t="shared" si="3"/>
        <v>0.007475012705404032</v>
      </c>
      <c r="J23" s="12"/>
      <c r="L23" s="12"/>
    </row>
    <row r="24" spans="1:12" ht="13.5">
      <c r="A24" s="11" t="s">
        <v>24</v>
      </c>
      <c r="B24" s="33">
        <v>22</v>
      </c>
      <c r="C24" s="16">
        <f t="shared" si="0"/>
        <v>0.25882352941176473</v>
      </c>
      <c r="D24" s="33">
        <v>63</v>
      </c>
      <c r="E24" s="16">
        <f t="shared" si="1"/>
        <v>0.7411764705882353</v>
      </c>
      <c r="F24" s="15">
        <f t="shared" si="2"/>
        <v>85</v>
      </c>
      <c r="G24" s="16">
        <f t="shared" si="3"/>
        <v>0.0017999322378451635</v>
      </c>
      <c r="J24" s="12"/>
      <c r="L24" s="12"/>
    </row>
    <row r="25" spans="1:10" ht="14.25" thickBot="1">
      <c r="A25" s="14" t="s">
        <v>25</v>
      </c>
      <c r="B25" s="28">
        <v>3</v>
      </c>
      <c r="C25" s="17">
        <f t="shared" si="0"/>
        <v>0.17647058823529413</v>
      </c>
      <c r="D25" s="30">
        <v>14</v>
      </c>
      <c r="E25" s="18">
        <f t="shared" si="1"/>
        <v>0.8235294117647058</v>
      </c>
      <c r="F25" s="15">
        <f t="shared" si="2"/>
        <v>17</v>
      </c>
      <c r="G25" s="17">
        <f t="shared" si="3"/>
        <v>0.0003599864475690327</v>
      </c>
      <c r="J25" s="12"/>
    </row>
    <row r="26" spans="1:10" ht="14.25" thickTop="1">
      <c r="A26" s="11" t="s">
        <v>4</v>
      </c>
      <c r="B26" s="15">
        <f>SUM(B5:B25)</f>
        <v>23435</v>
      </c>
      <c r="C26" s="16">
        <f t="shared" si="0"/>
        <v>0.4962519058106048</v>
      </c>
      <c r="D26" s="15">
        <f>SUM(D5:D25)</f>
        <v>23789</v>
      </c>
      <c r="E26" s="16">
        <f t="shared" si="1"/>
        <v>0.5037480941893953</v>
      </c>
      <c r="F26" s="19">
        <f>SUM(F5:F25)</f>
        <v>47224</v>
      </c>
      <c r="G26" s="16">
        <f>SUM(G5:G25)</f>
        <v>1.0000000000000002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3185</v>
      </c>
      <c r="C28" s="24">
        <f>B28/F26</f>
        <v>0.0674445197357276</v>
      </c>
      <c r="D28" s="23">
        <f>SUM(D5:D7)</f>
        <v>3118</v>
      </c>
      <c r="E28" s="24">
        <f>D28/F26</f>
        <v>0.06602574961883788</v>
      </c>
      <c r="F28" s="23">
        <f>SUM(F5:F7)</f>
        <v>6303</v>
      </c>
      <c r="G28" s="24">
        <f>F28/$F$26</f>
        <v>0.13347026935456546</v>
      </c>
    </row>
    <row r="29" spans="1:7" ht="13.5">
      <c r="A29" s="11" t="s">
        <v>27</v>
      </c>
      <c r="B29" s="15">
        <f>SUM(B8:B17)</f>
        <v>15296</v>
      </c>
      <c r="C29" s="16">
        <f>B29/F26</f>
        <v>0.32390310011858375</v>
      </c>
      <c r="D29" s="15">
        <f>SUM(D8:D17)</f>
        <v>14544</v>
      </c>
      <c r="E29" s="16">
        <f>D29/F26</f>
        <v>0.30797899373200066</v>
      </c>
      <c r="F29" s="15">
        <f>SUM(F8:F17)</f>
        <v>29840</v>
      </c>
      <c r="G29" s="24">
        <f>F29/$F$26</f>
        <v>0.6318820938505845</v>
      </c>
    </row>
    <row r="30" spans="1:7" ht="13.5">
      <c r="A30" s="11" t="s">
        <v>28</v>
      </c>
      <c r="B30" s="15">
        <f>SUM(B18:B25)</f>
        <v>4954</v>
      </c>
      <c r="C30" s="16">
        <f>B30/F26</f>
        <v>0.1049042859562934</v>
      </c>
      <c r="D30" s="15">
        <f>SUM(D18:D25)</f>
        <v>6127</v>
      </c>
      <c r="E30" s="16">
        <f>D30/F26</f>
        <v>0.12974335083855668</v>
      </c>
      <c r="F30" s="15">
        <f>SUM(F18:F25)</f>
        <v>11081</v>
      </c>
      <c r="G30" s="24">
        <f>F30/$F$26</f>
        <v>0.23464763679485007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31">
        <v>44.53</v>
      </c>
      <c r="C32" s="26"/>
      <c r="D32" s="25"/>
      <c r="E32" s="26"/>
      <c r="F32" s="25"/>
      <c r="G32" s="27"/>
    </row>
    <row r="33" spans="1:7" ht="13.5">
      <c r="A33" s="11" t="s">
        <v>2</v>
      </c>
      <c r="B33" s="32">
        <v>43.45</v>
      </c>
      <c r="C33" s="26"/>
      <c r="D33" s="25"/>
      <c r="E33" s="26"/>
      <c r="F33" s="25"/>
      <c r="G33" s="27"/>
    </row>
    <row r="34" spans="1:7" ht="13.5">
      <c r="A34" s="11" t="s">
        <v>3</v>
      </c>
      <c r="B34" s="32">
        <v>45.59</v>
      </c>
      <c r="C34" s="26"/>
      <c r="D34" s="25"/>
      <c r="E34" s="26"/>
      <c r="F34" s="25"/>
      <c r="G34" s="27"/>
    </row>
  </sheetData>
  <sheetProtection selectLockedCells="1"/>
  <mergeCells count="4">
    <mergeCell ref="A1:G1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PageLayoutView="0" workbookViewId="0" topLeftCell="A1">
      <selection activeCell="O18" sqref="O18"/>
    </sheetView>
  </sheetViews>
  <sheetFormatPr defaultColWidth="9.140625" defaultRowHeight="15"/>
  <cols>
    <col min="1" max="1" width="11.140625" style="41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46" t="s">
        <v>0</v>
      </c>
      <c r="B1" s="46"/>
      <c r="C1" s="46"/>
      <c r="D1" s="46"/>
      <c r="E1" s="46"/>
      <c r="F1" s="46"/>
      <c r="G1" s="46"/>
    </row>
    <row r="2" spans="2:7" ht="13.5">
      <c r="B2" s="4"/>
      <c r="C2" s="5"/>
      <c r="D2" s="4"/>
      <c r="E2" s="5"/>
      <c r="F2" s="3"/>
      <c r="G2" s="29">
        <v>41579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7" t="s">
        <v>2</v>
      </c>
      <c r="C4" s="48"/>
      <c r="D4" s="49" t="s">
        <v>3</v>
      </c>
      <c r="E4" s="48"/>
      <c r="F4" s="49" t="s">
        <v>4</v>
      </c>
      <c r="G4" s="48"/>
      <c r="I4" s="10"/>
      <c r="J4" s="10"/>
    </row>
    <row r="5" spans="1:10" ht="13.5">
      <c r="A5" s="11" t="s">
        <v>5</v>
      </c>
      <c r="B5" s="33">
        <v>973</v>
      </c>
      <c r="C5" s="16">
        <f aca="true" t="shared" si="0" ref="C5:C26">B5/F5</f>
        <v>0.4971895758814512</v>
      </c>
      <c r="D5" s="33">
        <v>984</v>
      </c>
      <c r="E5" s="16">
        <f aca="true" t="shared" si="1" ref="E5:E26">D5/F5</f>
        <v>0.5028104241185488</v>
      </c>
      <c r="F5" s="15">
        <f aca="true" t="shared" si="2" ref="F5:F25">B5+D5</f>
        <v>1957</v>
      </c>
      <c r="G5" s="16">
        <f aca="true" t="shared" si="3" ref="G5:G25">F5/$F$26</f>
        <v>0.041428510944578514</v>
      </c>
      <c r="I5" s="10"/>
      <c r="J5" s="10"/>
    </row>
    <row r="6" spans="1:10" ht="13.5">
      <c r="A6" s="11" t="s">
        <v>6</v>
      </c>
      <c r="B6" s="33">
        <v>1054</v>
      </c>
      <c r="C6" s="16">
        <f t="shared" si="0"/>
        <v>0.5028625954198473</v>
      </c>
      <c r="D6" s="33">
        <v>1042</v>
      </c>
      <c r="E6" s="16">
        <f t="shared" si="1"/>
        <v>0.49713740458015265</v>
      </c>
      <c r="F6" s="15">
        <f t="shared" si="2"/>
        <v>2096</v>
      </c>
      <c r="G6" s="16">
        <f t="shared" si="3"/>
        <v>0.0443710571997121</v>
      </c>
      <c r="I6" s="10"/>
      <c r="J6" s="10"/>
    </row>
    <row r="7" spans="1:10" ht="13.5">
      <c r="A7" s="11" t="s">
        <v>7</v>
      </c>
      <c r="B7" s="33">
        <v>1159</v>
      </c>
      <c r="C7" s="16">
        <f t="shared" si="0"/>
        <v>0.5155693950177936</v>
      </c>
      <c r="D7" s="33">
        <v>1089</v>
      </c>
      <c r="E7" s="16">
        <f t="shared" si="1"/>
        <v>0.4844306049822064</v>
      </c>
      <c r="F7" s="15">
        <f t="shared" si="2"/>
        <v>2248</v>
      </c>
      <c r="G7" s="16">
        <f t="shared" si="3"/>
        <v>0.04758880562259198</v>
      </c>
      <c r="I7" s="12"/>
      <c r="J7" s="13"/>
    </row>
    <row r="8" spans="1:9" ht="13.5">
      <c r="A8" s="11" t="s">
        <v>8</v>
      </c>
      <c r="B8" s="33">
        <v>1085</v>
      </c>
      <c r="C8" s="16">
        <f t="shared" si="0"/>
        <v>0.50512104283054</v>
      </c>
      <c r="D8" s="33">
        <v>1063</v>
      </c>
      <c r="E8" s="16">
        <f t="shared" si="1"/>
        <v>0.49487895716945995</v>
      </c>
      <c r="F8" s="15">
        <f t="shared" si="2"/>
        <v>2148</v>
      </c>
      <c r="G8" s="16">
        <f t="shared" si="3"/>
        <v>0.04547186587069732</v>
      </c>
      <c r="I8" s="12"/>
    </row>
    <row r="9" spans="1:9" ht="13.5">
      <c r="A9" s="11" t="s">
        <v>9</v>
      </c>
      <c r="B9" s="33">
        <v>1174</v>
      </c>
      <c r="C9" s="16">
        <f t="shared" si="0"/>
        <v>0.4889629321116202</v>
      </c>
      <c r="D9" s="33">
        <v>1227</v>
      </c>
      <c r="E9" s="16">
        <f t="shared" si="1"/>
        <v>0.5110370678883799</v>
      </c>
      <c r="F9" s="15">
        <f t="shared" si="2"/>
        <v>2401</v>
      </c>
      <c r="G9" s="16">
        <f t="shared" si="3"/>
        <v>0.050827723442990816</v>
      </c>
      <c r="I9" s="12"/>
    </row>
    <row r="10" spans="1:9" ht="13.5">
      <c r="A10" s="11" t="s">
        <v>10</v>
      </c>
      <c r="B10" s="33">
        <v>1346</v>
      </c>
      <c r="C10" s="16">
        <f t="shared" si="0"/>
        <v>0.5231247570928876</v>
      </c>
      <c r="D10" s="33">
        <v>1227</v>
      </c>
      <c r="E10" s="16">
        <f t="shared" si="1"/>
        <v>0.4768752429071123</v>
      </c>
      <c r="F10" s="15">
        <f t="shared" si="2"/>
        <v>2573</v>
      </c>
      <c r="G10" s="16">
        <f t="shared" si="3"/>
        <v>0.05446885981624963</v>
      </c>
      <c r="I10" s="12"/>
    </row>
    <row r="11" spans="1:9" ht="13.5">
      <c r="A11" s="11" t="s">
        <v>11</v>
      </c>
      <c r="B11" s="33">
        <v>1503</v>
      </c>
      <c r="C11" s="16">
        <f t="shared" si="0"/>
        <v>0.5238759149529453</v>
      </c>
      <c r="D11" s="33">
        <v>1366</v>
      </c>
      <c r="E11" s="16">
        <f t="shared" si="1"/>
        <v>0.4761240850470547</v>
      </c>
      <c r="F11" s="15">
        <f t="shared" si="2"/>
        <v>2869</v>
      </c>
      <c r="G11" s="16">
        <f t="shared" si="3"/>
        <v>0.06073500148185783</v>
      </c>
      <c r="I11" s="12"/>
    </row>
    <row r="12" spans="1:9" ht="13.5">
      <c r="A12" s="11" t="s">
        <v>12</v>
      </c>
      <c r="B12" s="33">
        <v>1843</v>
      </c>
      <c r="C12" s="16">
        <f t="shared" si="0"/>
        <v>0.5146607092990785</v>
      </c>
      <c r="D12" s="33">
        <v>1738</v>
      </c>
      <c r="E12" s="16">
        <f t="shared" si="1"/>
        <v>0.4853392907009215</v>
      </c>
      <c r="F12" s="15">
        <f t="shared" si="2"/>
        <v>3581</v>
      </c>
      <c r="G12" s="16">
        <f t="shared" si="3"/>
        <v>0.07580761251534782</v>
      </c>
      <c r="I12" s="12"/>
    </row>
    <row r="13" spans="1:9" ht="13.5">
      <c r="A13" s="11" t="s">
        <v>13</v>
      </c>
      <c r="B13" s="33">
        <v>1929</v>
      </c>
      <c r="C13" s="16">
        <f t="shared" si="0"/>
        <v>0.5277701778385773</v>
      </c>
      <c r="D13" s="33">
        <v>1726</v>
      </c>
      <c r="E13" s="16">
        <f t="shared" si="1"/>
        <v>0.47222982216142273</v>
      </c>
      <c r="F13" s="15">
        <f t="shared" si="2"/>
        <v>3655</v>
      </c>
      <c r="G13" s="16">
        <f t="shared" si="3"/>
        <v>0.07737414793174986</v>
      </c>
      <c r="I13" s="12"/>
    </row>
    <row r="14" spans="1:10" ht="13.5">
      <c r="A14" s="11" t="s">
        <v>14</v>
      </c>
      <c r="B14" s="33">
        <v>1558</v>
      </c>
      <c r="C14" s="16">
        <f t="shared" si="0"/>
        <v>0.5212445633991302</v>
      </c>
      <c r="D14" s="33">
        <v>1431</v>
      </c>
      <c r="E14" s="16">
        <f t="shared" si="1"/>
        <v>0.47875543660086983</v>
      </c>
      <c r="F14" s="15">
        <f t="shared" si="2"/>
        <v>2989</v>
      </c>
      <c r="G14" s="16">
        <f t="shared" si="3"/>
        <v>0.06327532918413142</v>
      </c>
      <c r="I14" s="13"/>
      <c r="J14" s="12"/>
    </row>
    <row r="15" spans="1:10" ht="13.5">
      <c r="A15" s="11" t="s">
        <v>15</v>
      </c>
      <c r="B15" s="33">
        <v>1355</v>
      </c>
      <c r="C15" s="16">
        <f t="shared" si="0"/>
        <v>0.4996312684365782</v>
      </c>
      <c r="D15" s="33">
        <v>1357</v>
      </c>
      <c r="E15" s="16">
        <f t="shared" si="1"/>
        <v>0.5003687315634219</v>
      </c>
      <c r="F15" s="15">
        <f t="shared" si="2"/>
        <v>2712</v>
      </c>
      <c r="G15" s="16">
        <f t="shared" si="3"/>
        <v>0.05741140607138321</v>
      </c>
      <c r="J15" s="12"/>
    </row>
    <row r="16" spans="1:10" ht="13.5">
      <c r="A16" s="11" t="s">
        <v>16</v>
      </c>
      <c r="B16" s="33">
        <v>1553</v>
      </c>
      <c r="C16" s="16">
        <f t="shared" si="0"/>
        <v>0.5030774214447684</v>
      </c>
      <c r="D16" s="33">
        <v>1534</v>
      </c>
      <c r="E16" s="16">
        <f t="shared" si="1"/>
        <v>0.49692257855523164</v>
      </c>
      <c r="F16" s="15">
        <f t="shared" si="2"/>
        <v>3087</v>
      </c>
      <c r="G16" s="16">
        <f t="shared" si="3"/>
        <v>0.0653499301409882</v>
      </c>
      <c r="J16" s="12"/>
    </row>
    <row r="17" spans="1:12" ht="13.5">
      <c r="A17" s="11" t="s">
        <v>17</v>
      </c>
      <c r="B17" s="33">
        <v>1922</v>
      </c>
      <c r="C17" s="16">
        <f t="shared" si="0"/>
        <v>0.5060558188520273</v>
      </c>
      <c r="D17" s="33">
        <v>1876</v>
      </c>
      <c r="E17" s="16">
        <f t="shared" si="1"/>
        <v>0.4939441811479726</v>
      </c>
      <c r="F17" s="15">
        <f t="shared" si="2"/>
        <v>3798</v>
      </c>
      <c r="G17" s="16">
        <f t="shared" si="3"/>
        <v>0.08040137177695923</v>
      </c>
      <c r="J17" s="12"/>
      <c r="L17" s="12"/>
    </row>
    <row r="18" spans="1:12" ht="13.5">
      <c r="A18" s="11" t="s">
        <v>18</v>
      </c>
      <c r="B18" s="33">
        <v>1704</v>
      </c>
      <c r="C18" s="16">
        <f t="shared" si="0"/>
        <v>0.4874141876430206</v>
      </c>
      <c r="D18" s="33">
        <v>1792</v>
      </c>
      <c r="E18" s="16">
        <f t="shared" si="1"/>
        <v>0.5125858123569794</v>
      </c>
      <c r="F18" s="15">
        <f t="shared" si="2"/>
        <v>3496</v>
      </c>
      <c r="G18" s="16">
        <f t="shared" si="3"/>
        <v>0.07400821372623735</v>
      </c>
      <c r="J18" s="12"/>
      <c r="L18" s="12"/>
    </row>
    <row r="19" spans="1:12" ht="13.5">
      <c r="A19" s="11" t="s">
        <v>19</v>
      </c>
      <c r="B19" s="33">
        <v>1393</v>
      </c>
      <c r="C19" s="16">
        <f t="shared" si="0"/>
        <v>0.4918785310734463</v>
      </c>
      <c r="D19" s="33">
        <v>1439</v>
      </c>
      <c r="E19" s="16">
        <f t="shared" si="1"/>
        <v>0.5081214689265536</v>
      </c>
      <c r="F19" s="15">
        <f t="shared" si="2"/>
        <v>2832</v>
      </c>
      <c r="G19" s="16">
        <f t="shared" si="3"/>
        <v>0.0599517337736568</v>
      </c>
      <c r="J19" s="12"/>
      <c r="L19" s="12"/>
    </row>
    <row r="20" spans="1:12" ht="13.5">
      <c r="A20" s="11" t="s">
        <v>20</v>
      </c>
      <c r="B20" s="33">
        <v>880</v>
      </c>
      <c r="C20" s="16">
        <f t="shared" si="0"/>
        <v>0.43371118777723017</v>
      </c>
      <c r="D20" s="33">
        <v>1149</v>
      </c>
      <c r="E20" s="16">
        <f t="shared" si="1"/>
        <v>0.5662888122227698</v>
      </c>
      <c r="F20" s="15">
        <f t="shared" si="2"/>
        <v>2029</v>
      </c>
      <c r="G20" s="16">
        <f t="shared" si="3"/>
        <v>0.042952707565942674</v>
      </c>
      <c r="J20" s="12"/>
      <c r="L20" s="12"/>
    </row>
    <row r="21" spans="1:12" ht="13.5">
      <c r="A21" s="11" t="s">
        <v>21</v>
      </c>
      <c r="B21" s="33">
        <v>599</v>
      </c>
      <c r="C21" s="16">
        <f t="shared" si="0"/>
        <v>0.41539528432732314</v>
      </c>
      <c r="D21" s="33">
        <v>843</v>
      </c>
      <c r="E21" s="16">
        <f t="shared" si="1"/>
        <v>0.5846047156726768</v>
      </c>
      <c r="F21" s="15">
        <f t="shared" si="2"/>
        <v>1442</v>
      </c>
      <c r="G21" s="16">
        <f t="shared" si="3"/>
        <v>0.030526271222321013</v>
      </c>
      <c r="J21" s="12"/>
      <c r="L21" s="12"/>
    </row>
    <row r="22" spans="1:12" ht="13.5">
      <c r="A22" s="11" t="s">
        <v>22</v>
      </c>
      <c r="B22" s="33">
        <v>293</v>
      </c>
      <c r="C22" s="16">
        <f t="shared" si="0"/>
        <v>0.33794694348327564</v>
      </c>
      <c r="D22" s="33">
        <v>574</v>
      </c>
      <c r="E22" s="16">
        <f t="shared" si="1"/>
        <v>0.6620530565167243</v>
      </c>
      <c r="F22" s="15">
        <f t="shared" si="2"/>
        <v>867</v>
      </c>
      <c r="G22" s="16">
        <f t="shared" si="3"/>
        <v>0.01835386764892671</v>
      </c>
      <c r="J22" s="12"/>
      <c r="L22" s="12"/>
    </row>
    <row r="23" spans="1:12" ht="13.5">
      <c r="A23" s="11" t="s">
        <v>23</v>
      </c>
      <c r="B23" s="33">
        <v>85</v>
      </c>
      <c r="C23" s="16">
        <f t="shared" si="0"/>
        <v>0.23943661971830985</v>
      </c>
      <c r="D23" s="33">
        <v>270</v>
      </c>
      <c r="E23" s="16">
        <f t="shared" si="1"/>
        <v>0.7605633802816901</v>
      </c>
      <c r="F23" s="15">
        <f t="shared" si="2"/>
        <v>355</v>
      </c>
      <c r="G23" s="16">
        <f t="shared" si="3"/>
        <v>0.007515136119226047</v>
      </c>
      <c r="J23" s="12"/>
      <c r="L23" s="12"/>
    </row>
    <row r="24" spans="1:12" ht="13.5">
      <c r="A24" s="11" t="s">
        <v>24</v>
      </c>
      <c r="B24" s="33">
        <v>23</v>
      </c>
      <c r="C24" s="16">
        <f t="shared" si="0"/>
        <v>0.26744186046511625</v>
      </c>
      <c r="D24" s="33">
        <v>63</v>
      </c>
      <c r="E24" s="16">
        <f t="shared" si="1"/>
        <v>0.7325581395348837</v>
      </c>
      <c r="F24" s="15">
        <f t="shared" si="2"/>
        <v>86</v>
      </c>
      <c r="G24" s="16">
        <f t="shared" si="3"/>
        <v>0.0018205681866294086</v>
      </c>
      <c r="J24" s="12"/>
      <c r="L24" s="12"/>
    </row>
    <row r="25" spans="1:10" ht="14.25" thickBot="1">
      <c r="A25" s="14" t="s">
        <v>25</v>
      </c>
      <c r="B25" s="28">
        <v>3</v>
      </c>
      <c r="C25" s="17">
        <f t="shared" si="0"/>
        <v>0.17647058823529413</v>
      </c>
      <c r="D25" s="30">
        <v>14</v>
      </c>
      <c r="E25" s="18">
        <f t="shared" si="1"/>
        <v>0.8235294117647058</v>
      </c>
      <c r="F25" s="15">
        <f t="shared" si="2"/>
        <v>17</v>
      </c>
      <c r="G25" s="17">
        <f t="shared" si="3"/>
        <v>0.00035987975782209237</v>
      </c>
      <c r="J25" s="12"/>
    </row>
    <row r="26" spans="1:10" ht="14.25" thickTop="1">
      <c r="A26" s="11" t="s">
        <v>4</v>
      </c>
      <c r="B26" s="15">
        <f>SUM(B5:B25)</f>
        <v>23434</v>
      </c>
      <c r="C26" s="16">
        <f t="shared" si="0"/>
        <v>0.49608366145899485</v>
      </c>
      <c r="D26" s="15">
        <f>SUM(D5:D25)</f>
        <v>23804</v>
      </c>
      <c r="E26" s="16">
        <f t="shared" si="1"/>
        <v>0.5039163385410051</v>
      </c>
      <c r="F26" s="19">
        <f>SUM(F5:F25)</f>
        <v>47238</v>
      </c>
      <c r="G26" s="16">
        <f>SUM(G5:G25)</f>
        <v>1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3186</v>
      </c>
      <c r="C28" s="24">
        <f>B28/F26</f>
        <v>0.0674457004953639</v>
      </c>
      <c r="D28" s="23">
        <f>SUM(D5:D7)</f>
        <v>3115</v>
      </c>
      <c r="E28" s="24">
        <f>D28/F26</f>
        <v>0.06594267327151869</v>
      </c>
      <c r="F28" s="23">
        <f>SUM(F5:F7)</f>
        <v>6301</v>
      </c>
      <c r="G28" s="24">
        <f>F28/$F$26</f>
        <v>0.1333883737668826</v>
      </c>
    </row>
    <row r="29" spans="1:7" ht="13.5">
      <c r="A29" s="11" t="s">
        <v>27</v>
      </c>
      <c r="B29" s="15">
        <f>SUM(B8:B17)</f>
        <v>15268</v>
      </c>
      <c r="C29" s="16">
        <f>B29/F26</f>
        <v>0.32321436131927683</v>
      </c>
      <c r="D29" s="15">
        <f>SUM(D8:D17)</f>
        <v>14545</v>
      </c>
      <c r="E29" s="16">
        <f>D29/F26</f>
        <v>0.30790888691307844</v>
      </c>
      <c r="F29" s="15">
        <f>SUM(F8:F17)</f>
        <v>29813</v>
      </c>
      <c r="G29" s="24">
        <f>F29/$F$26</f>
        <v>0.6311232482323553</v>
      </c>
    </row>
    <row r="30" spans="1:7" ht="13.5">
      <c r="A30" s="11" t="s">
        <v>28</v>
      </c>
      <c r="B30" s="15">
        <f>SUM(B18:B25)</f>
        <v>4980</v>
      </c>
      <c r="C30" s="16">
        <f>B30/F26</f>
        <v>0.10542359964435412</v>
      </c>
      <c r="D30" s="15">
        <f>SUM(D18:D25)</f>
        <v>6144</v>
      </c>
      <c r="E30" s="16">
        <f>D30/F26</f>
        <v>0.13006477835640798</v>
      </c>
      <c r="F30" s="15">
        <f>SUM(F18:F25)</f>
        <v>11124</v>
      </c>
      <c r="G30" s="24">
        <f>F30/$F$26</f>
        <v>0.2354883780007621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31">
        <v>44.56</v>
      </c>
      <c r="C32" s="26"/>
      <c r="D32" s="25"/>
      <c r="E32" s="26"/>
      <c r="F32" s="25"/>
      <c r="G32" s="27"/>
    </row>
    <row r="33" spans="1:7" ht="13.5">
      <c r="A33" s="11" t="s">
        <v>2</v>
      </c>
      <c r="B33" s="32">
        <v>43.49</v>
      </c>
      <c r="C33" s="26"/>
      <c r="D33" s="25"/>
      <c r="E33" s="26"/>
      <c r="F33" s="25"/>
      <c r="G33" s="27"/>
    </row>
    <row r="34" spans="1:7" ht="13.5">
      <c r="A34" s="11" t="s">
        <v>3</v>
      </c>
      <c r="B34" s="32">
        <v>45.62</v>
      </c>
      <c r="C34" s="26"/>
      <c r="D34" s="25"/>
      <c r="E34" s="26"/>
      <c r="F34" s="25"/>
      <c r="G34" s="27"/>
    </row>
  </sheetData>
  <sheetProtection selectLockedCells="1"/>
  <mergeCells count="4">
    <mergeCell ref="A1:G1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PageLayoutView="0" workbookViewId="0" topLeftCell="A1">
      <selection activeCell="O18" sqref="O18"/>
    </sheetView>
  </sheetViews>
  <sheetFormatPr defaultColWidth="9.140625" defaultRowHeight="15"/>
  <cols>
    <col min="1" max="1" width="11.140625" style="42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46" t="s">
        <v>0</v>
      </c>
      <c r="B1" s="46"/>
      <c r="C1" s="46"/>
      <c r="D1" s="46"/>
      <c r="E1" s="46"/>
      <c r="F1" s="46"/>
      <c r="G1" s="46"/>
    </row>
    <row r="2" spans="2:7" ht="13.5">
      <c r="B2" s="4"/>
      <c r="C2" s="5"/>
      <c r="D2" s="4"/>
      <c r="E2" s="5"/>
      <c r="F2" s="3"/>
      <c r="G2" s="29">
        <v>41609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7" t="s">
        <v>2</v>
      </c>
      <c r="C4" s="48"/>
      <c r="D4" s="49" t="s">
        <v>3</v>
      </c>
      <c r="E4" s="48"/>
      <c r="F4" s="49" t="s">
        <v>4</v>
      </c>
      <c r="G4" s="48"/>
      <c r="I4" s="10"/>
      <c r="J4" s="10"/>
    </row>
    <row r="5" spans="1:10" ht="13.5">
      <c r="A5" s="11" t="s">
        <v>5</v>
      </c>
      <c r="B5" s="33">
        <v>966</v>
      </c>
      <c r="C5" s="16">
        <f aca="true" t="shared" si="0" ref="C5:C26">B5/F5</f>
        <v>0.49691358024691357</v>
      </c>
      <c r="D5" s="33">
        <v>978</v>
      </c>
      <c r="E5" s="16">
        <f aca="true" t="shared" si="1" ref="E5:E26">D5/F5</f>
        <v>0.5030864197530864</v>
      </c>
      <c r="F5" s="15">
        <f aca="true" t="shared" si="2" ref="F5:F25">B5+D5</f>
        <v>1944</v>
      </c>
      <c r="G5" s="16">
        <f aca="true" t="shared" si="3" ref="G5:G25">F5/$F$26</f>
        <v>0.04115069537054677</v>
      </c>
      <c r="I5" s="10"/>
      <c r="J5" s="10"/>
    </row>
    <row r="6" spans="1:10" ht="13.5">
      <c r="A6" s="11" t="s">
        <v>6</v>
      </c>
      <c r="B6" s="33">
        <v>1059</v>
      </c>
      <c r="C6" s="16">
        <f t="shared" si="0"/>
        <v>0.5021337126600285</v>
      </c>
      <c r="D6" s="33">
        <v>1050</v>
      </c>
      <c r="E6" s="16">
        <f t="shared" si="1"/>
        <v>0.49786628733997157</v>
      </c>
      <c r="F6" s="15">
        <f t="shared" si="2"/>
        <v>2109</v>
      </c>
      <c r="G6" s="16">
        <f t="shared" si="3"/>
        <v>0.04464342414428145</v>
      </c>
      <c r="I6" s="10"/>
      <c r="J6" s="10"/>
    </row>
    <row r="7" spans="1:10" ht="13.5">
      <c r="A7" s="11" t="s">
        <v>7</v>
      </c>
      <c r="B7" s="33">
        <v>1155</v>
      </c>
      <c r="C7" s="16">
        <f t="shared" si="0"/>
        <v>0.5149353544360232</v>
      </c>
      <c r="D7" s="33">
        <v>1088</v>
      </c>
      <c r="E7" s="16">
        <f t="shared" si="1"/>
        <v>0.4850646455639768</v>
      </c>
      <c r="F7" s="15">
        <f t="shared" si="2"/>
        <v>2243</v>
      </c>
      <c r="G7" s="16">
        <f t="shared" si="3"/>
        <v>0.04747994326961749</v>
      </c>
      <c r="I7" s="12"/>
      <c r="J7" s="13"/>
    </row>
    <row r="8" spans="1:9" ht="13.5">
      <c r="A8" s="11" t="s">
        <v>8</v>
      </c>
      <c r="B8" s="33">
        <v>1083</v>
      </c>
      <c r="C8" s="16">
        <f t="shared" si="0"/>
        <v>0.5041899441340782</v>
      </c>
      <c r="D8" s="33">
        <v>1065</v>
      </c>
      <c r="E8" s="16">
        <f t="shared" si="1"/>
        <v>0.4958100558659218</v>
      </c>
      <c r="F8" s="15">
        <f t="shared" si="2"/>
        <v>2148</v>
      </c>
      <c r="G8" s="16">
        <f t="shared" si="3"/>
        <v>0.04546897821807328</v>
      </c>
      <c r="I8" s="12"/>
    </row>
    <row r="9" spans="1:9" ht="13.5">
      <c r="A9" s="11" t="s">
        <v>9</v>
      </c>
      <c r="B9" s="33">
        <v>1178</v>
      </c>
      <c r="C9" s="16">
        <f t="shared" si="0"/>
        <v>0.48981288981288984</v>
      </c>
      <c r="D9" s="33">
        <v>1227</v>
      </c>
      <c r="E9" s="16">
        <f t="shared" si="1"/>
        <v>0.5101871101871102</v>
      </c>
      <c r="F9" s="15">
        <f t="shared" si="2"/>
        <v>2405</v>
      </c>
      <c r="G9" s="16">
        <f t="shared" si="3"/>
        <v>0.05090916788382972</v>
      </c>
      <c r="I9" s="12"/>
    </row>
    <row r="10" spans="1:9" ht="13.5">
      <c r="A10" s="11" t="s">
        <v>10</v>
      </c>
      <c r="B10" s="33">
        <v>1350</v>
      </c>
      <c r="C10" s="16">
        <f t="shared" si="0"/>
        <v>0.5257009345794392</v>
      </c>
      <c r="D10" s="33">
        <v>1218</v>
      </c>
      <c r="E10" s="16">
        <f t="shared" si="1"/>
        <v>0.4742990654205608</v>
      </c>
      <c r="F10" s="15">
        <f t="shared" si="2"/>
        <v>2568</v>
      </c>
      <c r="G10" s="16">
        <f t="shared" si="3"/>
        <v>0.0543595605512161</v>
      </c>
      <c r="I10" s="12"/>
    </row>
    <row r="11" spans="1:9" ht="13.5">
      <c r="A11" s="11" t="s">
        <v>11</v>
      </c>
      <c r="B11" s="33">
        <v>1507</v>
      </c>
      <c r="C11" s="16">
        <f t="shared" si="0"/>
        <v>0.5250871080139373</v>
      </c>
      <c r="D11" s="33">
        <v>1363</v>
      </c>
      <c r="E11" s="16">
        <f t="shared" si="1"/>
        <v>0.47491289198606274</v>
      </c>
      <c r="F11" s="15">
        <f t="shared" si="2"/>
        <v>2870</v>
      </c>
      <c r="G11" s="16">
        <f t="shared" si="3"/>
        <v>0.060752312609809275</v>
      </c>
      <c r="I11" s="12"/>
    </row>
    <row r="12" spans="1:9" ht="13.5">
      <c r="A12" s="11" t="s">
        <v>12</v>
      </c>
      <c r="B12" s="33">
        <v>1834</v>
      </c>
      <c r="C12" s="16">
        <f t="shared" si="0"/>
        <v>0.5151685393258427</v>
      </c>
      <c r="D12" s="33">
        <v>1726</v>
      </c>
      <c r="E12" s="16">
        <f t="shared" si="1"/>
        <v>0.4848314606741573</v>
      </c>
      <c r="F12" s="15">
        <f t="shared" si="2"/>
        <v>3560</v>
      </c>
      <c r="G12" s="16">
        <f t="shared" si="3"/>
        <v>0.07535826929997248</v>
      </c>
      <c r="I12" s="12"/>
    </row>
    <row r="13" spans="1:9" ht="13.5">
      <c r="A13" s="11" t="s">
        <v>13</v>
      </c>
      <c r="B13" s="33">
        <v>1926</v>
      </c>
      <c r="C13" s="16">
        <f t="shared" si="0"/>
        <v>0.5268052516411379</v>
      </c>
      <c r="D13" s="33">
        <v>1730</v>
      </c>
      <c r="E13" s="16">
        <f t="shared" si="1"/>
        <v>0.47319474835886216</v>
      </c>
      <c r="F13" s="15">
        <f t="shared" si="2"/>
        <v>3656</v>
      </c>
      <c r="G13" s="16">
        <f t="shared" si="3"/>
        <v>0.07739040240469085</v>
      </c>
      <c r="I13" s="12"/>
    </row>
    <row r="14" spans="1:10" ht="13.5">
      <c r="A14" s="11" t="s">
        <v>14</v>
      </c>
      <c r="B14" s="33">
        <v>1561</v>
      </c>
      <c r="C14" s="16">
        <f t="shared" si="0"/>
        <v>0.5208541875208542</v>
      </c>
      <c r="D14" s="33">
        <v>1436</v>
      </c>
      <c r="E14" s="16">
        <f t="shared" si="1"/>
        <v>0.47914581247914584</v>
      </c>
      <c r="F14" s="15">
        <f t="shared" si="2"/>
        <v>2997</v>
      </c>
      <c r="G14" s="16">
        <f t="shared" si="3"/>
        <v>0.06344065536292627</v>
      </c>
      <c r="I14" s="13"/>
      <c r="J14" s="12"/>
    </row>
    <row r="15" spans="1:10" ht="13.5">
      <c r="A15" s="11" t="s">
        <v>15</v>
      </c>
      <c r="B15" s="33">
        <v>1356</v>
      </c>
      <c r="C15" s="16">
        <f t="shared" si="0"/>
        <v>0.4992636229749632</v>
      </c>
      <c r="D15" s="33">
        <v>1360</v>
      </c>
      <c r="E15" s="16">
        <f t="shared" si="1"/>
        <v>0.5007363770250368</v>
      </c>
      <c r="F15" s="15">
        <f t="shared" si="2"/>
        <v>2716</v>
      </c>
      <c r="G15" s="16">
        <f t="shared" si="3"/>
        <v>0.05749243242099024</v>
      </c>
      <c r="J15" s="12"/>
    </row>
    <row r="16" spans="1:10" ht="13.5">
      <c r="A16" s="11" t="s">
        <v>16</v>
      </c>
      <c r="B16" s="33">
        <v>1549</v>
      </c>
      <c r="C16" s="16">
        <f t="shared" si="0"/>
        <v>0.5029220779220779</v>
      </c>
      <c r="D16" s="33">
        <v>1531</v>
      </c>
      <c r="E16" s="16">
        <f t="shared" si="1"/>
        <v>0.49707792207792206</v>
      </c>
      <c r="F16" s="15">
        <f t="shared" si="2"/>
        <v>3080</v>
      </c>
      <c r="G16" s="16">
        <f t="shared" si="3"/>
        <v>0.06519760377638069</v>
      </c>
      <c r="J16" s="12"/>
    </row>
    <row r="17" spans="1:12" ht="13.5">
      <c r="A17" s="11" t="s">
        <v>17</v>
      </c>
      <c r="B17" s="33">
        <v>1920</v>
      </c>
      <c r="C17" s="16">
        <f t="shared" si="0"/>
        <v>0.506195623517005</v>
      </c>
      <c r="D17" s="33">
        <v>1873</v>
      </c>
      <c r="E17" s="16">
        <f t="shared" si="1"/>
        <v>0.49380437648299497</v>
      </c>
      <c r="F17" s="15">
        <f t="shared" si="2"/>
        <v>3793</v>
      </c>
      <c r="G17" s="16">
        <f t="shared" si="3"/>
        <v>0.08029042568954933</v>
      </c>
      <c r="J17" s="12"/>
      <c r="L17" s="12"/>
    </row>
    <row r="18" spans="1:12" ht="13.5">
      <c r="A18" s="11" t="s">
        <v>18</v>
      </c>
      <c r="B18" s="33">
        <v>1704</v>
      </c>
      <c r="C18" s="16">
        <f t="shared" si="0"/>
        <v>0.48713550600343053</v>
      </c>
      <c r="D18" s="33">
        <v>1794</v>
      </c>
      <c r="E18" s="16">
        <f t="shared" si="1"/>
        <v>0.5128644939965694</v>
      </c>
      <c r="F18" s="15">
        <f t="shared" si="2"/>
        <v>3498</v>
      </c>
      <c r="G18" s="16">
        <f t="shared" si="3"/>
        <v>0.0740458500031752</v>
      </c>
      <c r="J18" s="12"/>
      <c r="L18" s="12"/>
    </row>
    <row r="19" spans="1:12" ht="13.5">
      <c r="A19" s="11" t="s">
        <v>19</v>
      </c>
      <c r="B19" s="33">
        <v>1393</v>
      </c>
      <c r="C19" s="16">
        <f t="shared" si="0"/>
        <v>0.49135802469135803</v>
      </c>
      <c r="D19" s="33">
        <v>1442</v>
      </c>
      <c r="E19" s="16">
        <f t="shared" si="1"/>
        <v>0.508641975308642</v>
      </c>
      <c r="F19" s="15">
        <f t="shared" si="2"/>
        <v>2835</v>
      </c>
      <c r="G19" s="16">
        <f t="shared" si="3"/>
        <v>0.06001143074871404</v>
      </c>
      <c r="J19" s="12"/>
      <c r="L19" s="12"/>
    </row>
    <row r="20" spans="1:12" ht="13.5">
      <c r="A20" s="11" t="s">
        <v>20</v>
      </c>
      <c r="B20" s="33">
        <v>890</v>
      </c>
      <c r="C20" s="16">
        <f t="shared" si="0"/>
        <v>0.4356338717572198</v>
      </c>
      <c r="D20" s="33">
        <v>1153</v>
      </c>
      <c r="E20" s="16">
        <f t="shared" si="1"/>
        <v>0.5643661282427802</v>
      </c>
      <c r="F20" s="15">
        <f t="shared" si="2"/>
        <v>2043</v>
      </c>
      <c r="G20" s="16">
        <f t="shared" si="3"/>
        <v>0.04324633263478758</v>
      </c>
      <c r="J20" s="12"/>
      <c r="L20" s="12"/>
    </row>
    <row r="21" spans="1:12" ht="13.5">
      <c r="A21" s="11" t="s">
        <v>21</v>
      </c>
      <c r="B21" s="33">
        <v>593</v>
      </c>
      <c r="C21" s="16">
        <f t="shared" si="0"/>
        <v>0.41180555555555554</v>
      </c>
      <c r="D21" s="33">
        <v>847</v>
      </c>
      <c r="E21" s="16">
        <f t="shared" si="1"/>
        <v>0.5881944444444445</v>
      </c>
      <c r="F21" s="15">
        <f t="shared" si="2"/>
        <v>1440</v>
      </c>
      <c r="G21" s="16">
        <f t="shared" si="3"/>
        <v>0.030481996570775386</v>
      </c>
      <c r="J21" s="12"/>
      <c r="L21" s="12"/>
    </row>
    <row r="22" spans="1:12" ht="13.5">
      <c r="A22" s="11" t="s">
        <v>22</v>
      </c>
      <c r="B22" s="33">
        <v>304</v>
      </c>
      <c r="C22" s="16">
        <f t="shared" si="0"/>
        <v>0.34782608695652173</v>
      </c>
      <c r="D22" s="33">
        <v>570</v>
      </c>
      <c r="E22" s="16">
        <f t="shared" si="1"/>
        <v>0.6521739130434783</v>
      </c>
      <c r="F22" s="15">
        <f t="shared" si="2"/>
        <v>874</v>
      </c>
      <c r="G22" s="16">
        <f t="shared" si="3"/>
        <v>0.018500878474206728</v>
      </c>
      <c r="J22" s="12"/>
      <c r="L22" s="12"/>
    </row>
    <row r="23" spans="1:12" ht="13.5">
      <c r="A23" s="11" t="s">
        <v>23</v>
      </c>
      <c r="B23" s="33">
        <v>86</v>
      </c>
      <c r="C23" s="16">
        <f t="shared" si="0"/>
        <v>0.2395543175487465</v>
      </c>
      <c r="D23" s="33">
        <v>273</v>
      </c>
      <c r="E23" s="16">
        <f t="shared" si="1"/>
        <v>0.7604456824512534</v>
      </c>
      <c r="F23" s="15">
        <f t="shared" si="2"/>
        <v>359</v>
      </c>
      <c r="G23" s="16">
        <f t="shared" si="3"/>
        <v>0.007599331089519697</v>
      </c>
      <c r="J23" s="12"/>
      <c r="L23" s="12"/>
    </row>
    <row r="24" spans="1:12" ht="13.5">
      <c r="A24" s="11" t="s">
        <v>24</v>
      </c>
      <c r="B24" s="33">
        <v>22</v>
      </c>
      <c r="C24" s="16">
        <f t="shared" si="0"/>
        <v>0.2558139534883721</v>
      </c>
      <c r="D24" s="33">
        <v>64</v>
      </c>
      <c r="E24" s="16">
        <f t="shared" si="1"/>
        <v>0.7441860465116279</v>
      </c>
      <c r="F24" s="15">
        <f t="shared" si="2"/>
        <v>86</v>
      </c>
      <c r="G24" s="16">
        <f t="shared" si="3"/>
        <v>0.0018204525729768634</v>
      </c>
      <c r="J24" s="12"/>
      <c r="L24" s="12"/>
    </row>
    <row r="25" spans="1:10" ht="14.25" thickBot="1">
      <c r="A25" s="14" t="s">
        <v>25</v>
      </c>
      <c r="B25" s="28">
        <v>3</v>
      </c>
      <c r="C25" s="17">
        <f t="shared" si="0"/>
        <v>0.17647058823529413</v>
      </c>
      <c r="D25" s="30">
        <v>14</v>
      </c>
      <c r="E25" s="18">
        <f t="shared" si="1"/>
        <v>0.8235294117647058</v>
      </c>
      <c r="F25" s="15">
        <f t="shared" si="2"/>
        <v>17</v>
      </c>
      <c r="G25" s="17">
        <f t="shared" si="3"/>
        <v>0.00035985690396054274</v>
      </c>
      <c r="J25" s="12"/>
    </row>
    <row r="26" spans="1:10" ht="14.25" thickTop="1">
      <c r="A26" s="11" t="s">
        <v>4</v>
      </c>
      <c r="B26" s="15">
        <f>SUM(B5:B25)</f>
        <v>23439</v>
      </c>
      <c r="C26" s="16">
        <f t="shared" si="0"/>
        <v>0.49615799834889185</v>
      </c>
      <c r="D26" s="15">
        <f>SUM(D5:D25)</f>
        <v>23802</v>
      </c>
      <c r="E26" s="16">
        <f t="shared" si="1"/>
        <v>0.5038420016511082</v>
      </c>
      <c r="F26" s="19">
        <f>SUM(F5:F25)</f>
        <v>47241</v>
      </c>
      <c r="G26" s="16">
        <f>SUM(G5:G25)</f>
        <v>1.0000000000000002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3180</v>
      </c>
      <c r="C28" s="24">
        <f>B28/F26</f>
        <v>0.06731440909379564</v>
      </c>
      <c r="D28" s="23">
        <f>SUM(D5:D7)</f>
        <v>3116</v>
      </c>
      <c r="E28" s="24">
        <f>D28/F26</f>
        <v>0.06595965369065007</v>
      </c>
      <c r="F28" s="23">
        <f>SUM(F5:F7)</f>
        <v>6296</v>
      </c>
      <c r="G28" s="24">
        <f>F28/$F$26</f>
        <v>0.1332740627844457</v>
      </c>
    </row>
    <row r="29" spans="1:7" ht="13.5">
      <c r="A29" s="11" t="s">
        <v>27</v>
      </c>
      <c r="B29" s="15">
        <f>SUM(B8:B17)</f>
        <v>15264</v>
      </c>
      <c r="C29" s="16">
        <f>B29/F26</f>
        <v>0.3231091636502191</v>
      </c>
      <c r="D29" s="15">
        <f>SUM(D8:D17)</f>
        <v>14529</v>
      </c>
      <c r="E29" s="16">
        <f>D29/F26</f>
        <v>0.30755064456721914</v>
      </c>
      <c r="F29" s="15">
        <f>SUM(F8:F17)</f>
        <v>29793</v>
      </c>
      <c r="G29" s="24">
        <f>F29/$F$26</f>
        <v>0.6306598082174383</v>
      </c>
    </row>
    <row r="30" spans="1:7" ht="13.5">
      <c r="A30" s="11" t="s">
        <v>28</v>
      </c>
      <c r="B30" s="15">
        <f>SUM(B18:B25)</f>
        <v>4995</v>
      </c>
      <c r="C30" s="16">
        <f>B30/F26</f>
        <v>0.10573442560487711</v>
      </c>
      <c r="D30" s="15">
        <f>SUM(D18:D25)</f>
        <v>6157</v>
      </c>
      <c r="E30" s="16">
        <f>D30/F26</f>
        <v>0.13033170339323893</v>
      </c>
      <c r="F30" s="15">
        <f>SUM(F18:F25)</f>
        <v>11152</v>
      </c>
      <c r="G30" s="24">
        <f>F30/$F$26</f>
        <v>0.23606612899811605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31">
        <v>44.59</v>
      </c>
      <c r="C32" s="26"/>
      <c r="D32" s="25"/>
      <c r="E32" s="26"/>
      <c r="F32" s="25"/>
      <c r="G32" s="27"/>
    </row>
    <row r="33" spans="1:7" ht="13.5">
      <c r="A33" s="11" t="s">
        <v>2</v>
      </c>
      <c r="B33" s="32">
        <v>43.52</v>
      </c>
      <c r="C33" s="26"/>
      <c r="D33" s="25"/>
      <c r="E33" s="26"/>
      <c r="F33" s="25"/>
      <c r="G33" s="27"/>
    </row>
    <row r="34" spans="1:7" ht="13.5">
      <c r="A34" s="11" t="s">
        <v>3</v>
      </c>
      <c r="B34" s="32">
        <v>45.64</v>
      </c>
      <c r="C34" s="26"/>
      <c r="D34" s="25"/>
      <c r="E34" s="26"/>
      <c r="F34" s="25"/>
      <c r="G34" s="27"/>
    </row>
  </sheetData>
  <sheetProtection selectLockedCells="1"/>
  <mergeCells count="4">
    <mergeCell ref="A1:G1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野口 重吉</dc:creator>
  <cp:keywords/>
  <dc:description/>
  <cp:lastModifiedBy>宮野 涼子</cp:lastModifiedBy>
  <cp:lastPrinted>2022-10-06T01:22:27Z</cp:lastPrinted>
  <dcterms:created xsi:type="dcterms:W3CDTF">2010-06-01T07:14:39Z</dcterms:created>
  <dcterms:modified xsi:type="dcterms:W3CDTF">2023-12-12T07:15:50Z</dcterms:modified>
  <cp:category/>
  <cp:version/>
  <cp:contentType/>
  <cp:contentStatus/>
</cp:coreProperties>
</file>